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8070" activeTab="0"/>
  </bookViews>
  <sheets>
    <sheet name="прайс лист" sheetId="1" r:id="rId1"/>
  </sheets>
  <definedNames>
    <definedName name="OLE_LINK2" localSheetId="0">'прайс лист'!$G$7</definedName>
  </definedNames>
  <calcPr fullCalcOnLoad="1" refMode="R1C1"/>
</workbook>
</file>

<file path=xl/sharedStrings.xml><?xml version="1.0" encoding="utf-8"?>
<sst xmlns="http://schemas.openxmlformats.org/spreadsheetml/2006/main" count="577" uniqueCount="61">
  <si>
    <t>№</t>
  </si>
  <si>
    <t>Наименование</t>
  </si>
  <si>
    <t>Цвет</t>
  </si>
  <si>
    <t>Спирт, %ОБ</t>
  </si>
  <si>
    <t>Сахар, г/л</t>
  </si>
  <si>
    <t>Группа</t>
  </si>
  <si>
    <t>Объем, л</t>
  </si>
  <si>
    <t>Тип упаковки</t>
  </si>
  <si>
    <t>Вина в упаковке Тетра-Пак</t>
  </si>
  <si>
    <t xml:space="preserve">Сухие вина </t>
  </si>
  <si>
    <t>Каберне</t>
  </si>
  <si>
    <t>кр</t>
  </si>
  <si>
    <t>9-11</t>
  </si>
  <si>
    <t>сух</t>
  </si>
  <si>
    <t>тетра-пак</t>
  </si>
  <si>
    <t>Шардоне</t>
  </si>
  <si>
    <t>бел</t>
  </si>
  <si>
    <t>Полусладкие вина</t>
  </si>
  <si>
    <t>п/сл</t>
  </si>
  <si>
    <t>Изабелла</t>
  </si>
  <si>
    <t>Мускат</t>
  </si>
  <si>
    <t>Мерло</t>
  </si>
  <si>
    <t>Совиньон</t>
  </si>
  <si>
    <t>Душа Монарха</t>
  </si>
  <si>
    <t>Лидия</t>
  </si>
  <si>
    <t>Кагор</t>
  </si>
  <si>
    <t>дес</t>
  </si>
  <si>
    <t>п/дес</t>
  </si>
  <si>
    <t>креп</t>
  </si>
  <si>
    <t>роз</t>
  </si>
  <si>
    <t>Бэг-ин-бокс</t>
  </si>
  <si>
    <t>Полудесертные, десертные, крепкие вина</t>
  </si>
  <si>
    <t>Вина в бутылках 0,7 л</t>
  </si>
  <si>
    <t>Вина в упаковке бэг-ин-бокс 2 л</t>
  </si>
  <si>
    <t>Вина в упаковке бэг-ин-бокс 3 л</t>
  </si>
  <si>
    <t>Цена 100% акциз, руб отсрочка     60 дней</t>
  </si>
  <si>
    <t>Цена 100% акциз, руб отсрочка   40 дней</t>
  </si>
  <si>
    <t>16</t>
  </si>
  <si>
    <t>17</t>
  </si>
  <si>
    <t>бутылка</t>
  </si>
  <si>
    <t>Бархатный нектар</t>
  </si>
  <si>
    <t>Жемчужный нектар</t>
  </si>
  <si>
    <t>Летний бриз</t>
  </si>
  <si>
    <t>Ночь Желаний</t>
  </si>
  <si>
    <t>Колдовская Осень</t>
  </si>
  <si>
    <t>NEW</t>
  </si>
  <si>
    <t>Кадарка</t>
  </si>
  <si>
    <t xml:space="preserve">       Серия "Estate"</t>
  </si>
  <si>
    <t>Аргентина -Ямайка 5:0</t>
  </si>
  <si>
    <t>Дуэт 1,5+1,5</t>
  </si>
  <si>
    <t>бел/кр</t>
  </si>
  <si>
    <t>Вина в упаковке бэг-ин-бокс 3 л   серия"Гроздь"</t>
  </si>
  <si>
    <t>Вина в упаковке Тетра-Пак серия "Гроздь"</t>
  </si>
  <si>
    <t>Вина в упаковке бэг-ин-бокс 3 л серия "Свежесть"</t>
  </si>
  <si>
    <t>Вина в упаковке бэг-ин-бокс 10л</t>
  </si>
  <si>
    <t>Серия "Романтик"</t>
  </si>
  <si>
    <t xml:space="preserve">171271, Тверская область, Конаковский район, пгт.Новозавидовский, Первомайский переулок, д.1, телефон/факс  (495) 540-28-86, 540-28-87,   </t>
  </si>
  <si>
    <t xml:space="preserve">Офис: 129343 Москва, Проезд Серебрякова, 14  </t>
  </si>
  <si>
    <t>Контактное лицо: Сорокин Андрей Анатольевич</t>
  </si>
  <si>
    <t>8916-397-02-97    andrey_s29@mail.ru</t>
  </si>
  <si>
    <t>Телефоны в Москве: (495) 926-28-86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</si>
</sst>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#,##0_ ;\-#,##0\ "/>
    <numFmt numFmtId="174" formatCode="0.0"/>
    <numFmt numFmtId="175" formatCode="#,##0.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6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b/>
      <sz val="8"/>
      <name val="Arial Black"/>
      <family val="2"/>
    </font>
    <font>
      <i/>
      <sz val="14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9"/>
      <name val="Arial Black"/>
      <family val="2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 Cyr"/>
      <family val="2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2" fontId="2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2" fontId="2" fillId="0" borderId="4" xfId="0" applyNumberFormat="1" applyFont="1" applyBorder="1" applyAlignment="1">
      <alignment/>
    </xf>
    <xf numFmtId="0" fontId="2" fillId="0" borderId="2" xfId="0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2" fontId="2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0" fontId="2" fillId="0" borderId="9" xfId="0" applyFont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" fillId="0" borderId="6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2" fillId="0" borderId="8" xfId="0" applyNumberFormat="1" applyFont="1" applyFill="1" applyBorder="1" applyAlignment="1">
      <alignment horizontal="right"/>
    </xf>
    <xf numFmtId="2" fontId="2" fillId="0" borderId="7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43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 horizontal="right"/>
    </xf>
    <xf numFmtId="2" fontId="2" fillId="0" borderId="14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2" fillId="2" borderId="2" xfId="0" applyNumberFormat="1" applyFont="1" applyFill="1" applyBorder="1" applyAlignment="1">
      <alignment/>
    </xf>
    <xf numFmtId="4" fontId="0" fillId="2" borderId="0" xfId="0" applyNumberFormat="1" applyFill="1" applyAlignment="1">
      <alignment/>
    </xf>
    <xf numFmtId="0" fontId="0" fillId="2" borderId="0" xfId="0" applyFill="1" applyAlignment="1">
      <alignment/>
    </xf>
    <xf numFmtId="4" fontId="1" fillId="2" borderId="0" xfId="0" applyNumberFormat="1" applyFont="1" applyFill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 vertical="top" wrapText="1"/>
    </xf>
    <xf numFmtId="2" fontId="9" fillId="0" borderId="15" xfId="0" applyNumberFormat="1" applyFont="1" applyBorder="1" applyAlignment="1">
      <alignment/>
    </xf>
    <xf numFmtId="2" fontId="9" fillId="0" borderId="19" xfId="0" applyNumberFormat="1" applyFont="1" applyBorder="1" applyAlignment="1">
      <alignment/>
    </xf>
    <xf numFmtId="0" fontId="9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2" fontId="9" fillId="3" borderId="1" xfId="0" applyNumberFormat="1" applyFont="1" applyFill="1" applyBorder="1" applyAlignment="1">
      <alignment horizontal="center"/>
    </xf>
    <xf numFmtId="2" fontId="9" fillId="0" borderId="20" xfId="0" applyNumberFormat="1" applyFont="1" applyBorder="1" applyAlignment="1">
      <alignment/>
    </xf>
    <xf numFmtId="2" fontId="9" fillId="0" borderId="21" xfId="0" applyNumberFormat="1" applyFont="1" applyBorder="1" applyAlignment="1">
      <alignment/>
    </xf>
    <xf numFmtId="0" fontId="9" fillId="0" borderId="21" xfId="0" applyFont="1" applyBorder="1" applyAlignment="1">
      <alignment/>
    </xf>
    <xf numFmtId="4" fontId="9" fillId="3" borderId="1" xfId="0" applyNumberFormat="1" applyFont="1" applyFill="1" applyBorder="1" applyAlignment="1">
      <alignment horizontal="center"/>
    </xf>
    <xf numFmtId="0" fontId="9" fillId="0" borderId="20" xfId="0" applyFont="1" applyBorder="1" applyAlignment="1">
      <alignment/>
    </xf>
    <xf numFmtId="2" fontId="9" fillId="0" borderId="22" xfId="0" applyNumberFormat="1" applyFont="1" applyBorder="1" applyAlignment="1">
      <alignment/>
    </xf>
    <xf numFmtId="2" fontId="9" fillId="0" borderId="1" xfId="0" applyNumberFormat="1" applyFont="1" applyFill="1" applyBorder="1" applyAlignment="1">
      <alignment horizontal="center"/>
    </xf>
    <xf numFmtId="2" fontId="9" fillId="0" borderId="16" xfId="0" applyNumberFormat="1" applyFont="1" applyBorder="1" applyAlignment="1">
      <alignment horizontal="right"/>
    </xf>
    <xf numFmtId="2" fontId="9" fillId="0" borderId="18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2" fontId="9" fillId="0" borderId="17" xfId="0" applyNumberFormat="1" applyFont="1" applyBorder="1" applyAlignment="1">
      <alignment horizontal="right"/>
    </xf>
    <xf numFmtId="2" fontId="9" fillId="0" borderId="17" xfId="0" applyNumberFormat="1" applyFont="1" applyFill="1" applyBorder="1" applyAlignment="1">
      <alignment horizontal="right"/>
    </xf>
    <xf numFmtId="2" fontId="9" fillId="0" borderId="22" xfId="0" applyNumberFormat="1" applyFont="1" applyFill="1" applyBorder="1" applyAlignment="1">
      <alignment horizontal="right"/>
    </xf>
    <xf numFmtId="2" fontId="9" fillId="0" borderId="18" xfId="0" applyNumberFormat="1" applyFont="1" applyFill="1" applyBorder="1" applyAlignment="1">
      <alignment horizontal="right"/>
    </xf>
    <xf numFmtId="2" fontId="9" fillId="0" borderId="15" xfId="0" applyNumberFormat="1" applyFont="1" applyFill="1" applyBorder="1" applyAlignment="1">
      <alignment horizontal="right"/>
    </xf>
    <xf numFmtId="2" fontId="9" fillId="4" borderId="1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/>
    </xf>
    <xf numFmtId="43" fontId="9" fillId="2" borderId="1" xfId="20" applyFont="1" applyFill="1" applyBorder="1" applyAlignment="1">
      <alignment horizontal="center"/>
    </xf>
    <xf numFmtId="43" fontId="9" fillId="3" borderId="1" xfId="20" applyFont="1" applyFill="1" applyBorder="1" applyAlignment="1">
      <alignment horizontal="center"/>
    </xf>
    <xf numFmtId="2" fontId="9" fillId="2" borderId="15" xfId="0" applyNumberFormat="1" applyFont="1" applyFill="1" applyBorder="1" applyAlignment="1">
      <alignment/>
    </xf>
    <xf numFmtId="0" fontId="9" fillId="0" borderId="23" xfId="0" applyFont="1" applyBorder="1" applyAlignment="1">
      <alignment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9" fillId="3" borderId="5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vertical="top" wrapText="1"/>
    </xf>
    <xf numFmtId="49" fontId="9" fillId="3" borderId="5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/>
    </xf>
    <xf numFmtId="0" fontId="9" fillId="3" borderId="5" xfId="0" applyFont="1" applyFill="1" applyBorder="1" applyAlignment="1">
      <alignment horizontal="center"/>
    </xf>
    <xf numFmtId="2" fontId="9" fillId="3" borderId="5" xfId="0" applyNumberFormat="1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2" borderId="25" xfId="0" applyFont="1" applyFill="1" applyBorder="1" applyAlignment="1">
      <alignment horizontal="center" vertical="top" wrapText="1"/>
    </xf>
    <xf numFmtId="0" fontId="10" fillId="2" borderId="26" xfId="0" applyFont="1" applyFill="1" applyBorder="1" applyAlignment="1">
      <alignment horizontal="center" vertical="top" wrapText="1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4" borderId="27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0</xdr:row>
      <xdr:rowOff>466725</xdr:rowOff>
    </xdr:from>
    <xdr:to>
      <xdr:col>6</xdr:col>
      <xdr:colOff>704850</xdr:colOff>
      <xdr:row>7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2552700" y="466725"/>
          <a:ext cx="4000500" cy="1428750"/>
          <a:chOff x="3" y="3"/>
          <a:chExt cx="219" cy="99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" y="3"/>
            <a:ext cx="186" cy="6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3"/>
          <xdr:cNvSpPr txBox="1">
            <a:spLocks noChangeArrowheads="1"/>
          </xdr:cNvSpPr>
        </xdr:nvSpPr>
        <xdr:spPr>
          <a:xfrm>
            <a:off x="3" y="68"/>
            <a:ext cx="219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5"/>
  <sheetViews>
    <sheetView tabSelected="1" zoomScale="75" zoomScaleNormal="75" workbookViewId="0" topLeftCell="A1">
      <selection activeCell="I143" sqref="I143:I145"/>
    </sheetView>
  </sheetViews>
  <sheetFormatPr defaultColWidth="9.00390625" defaultRowHeight="12.75"/>
  <cols>
    <col min="1" max="1" width="8.625" style="43" customWidth="1"/>
    <col min="2" max="2" width="27.25390625" style="43" customWidth="1"/>
    <col min="3" max="3" width="8.25390625" style="43" customWidth="1"/>
    <col min="4" max="4" width="11.125" style="43" customWidth="1"/>
    <col min="5" max="5" width="9.75390625" style="43" customWidth="1"/>
    <col min="6" max="6" width="11.75390625" style="43" customWidth="1"/>
    <col min="7" max="7" width="10.75390625" style="43" customWidth="1"/>
    <col min="8" max="8" width="16.75390625" style="43" customWidth="1"/>
    <col min="9" max="9" width="20.125" style="44" customWidth="1"/>
    <col min="10" max="10" width="13.75390625" style="0" hidden="1" customWidth="1"/>
    <col min="11" max="11" width="14.25390625" style="0" hidden="1" customWidth="1"/>
    <col min="12" max="12" width="7.875" style="17" hidden="1" customWidth="1"/>
    <col min="13" max="13" width="9.25390625" style="0" hidden="1" customWidth="1"/>
    <col min="14" max="14" width="9.125" style="30" customWidth="1"/>
    <col min="15" max="15" width="12.125" style="0" bestFit="1" customWidth="1"/>
  </cols>
  <sheetData>
    <row r="1" spans="1:12" ht="39.75" customHeight="1">
      <c r="A1" s="42"/>
      <c r="C1" s="44"/>
      <c r="D1" s="45"/>
      <c r="E1" s="46"/>
      <c r="F1" s="44"/>
      <c r="G1" s="44"/>
      <c r="H1" s="45"/>
      <c r="L1"/>
    </row>
    <row r="2" spans="1:8" ht="16.5" thickBot="1">
      <c r="A2" s="145"/>
      <c r="B2" s="145"/>
      <c r="C2" s="145"/>
      <c r="D2" s="145"/>
      <c r="E2" s="145"/>
      <c r="F2" s="145"/>
      <c r="G2" s="145"/>
      <c r="H2" s="145"/>
    </row>
    <row r="3" spans="1:8" ht="15.75">
      <c r="A3" s="121"/>
      <c r="B3" s="121"/>
      <c r="C3" s="121"/>
      <c r="D3" s="121"/>
      <c r="E3" s="121"/>
      <c r="F3" s="121"/>
      <c r="G3" s="121"/>
      <c r="H3" s="121"/>
    </row>
    <row r="4" spans="1:8" ht="15.75">
      <c r="A4" s="121"/>
      <c r="B4" s="121"/>
      <c r="C4" s="121"/>
      <c r="D4" s="121"/>
      <c r="E4" s="121"/>
      <c r="F4" s="121"/>
      <c r="G4" s="121"/>
      <c r="H4" s="121"/>
    </row>
    <row r="5" spans="1:8" ht="15.75">
      <c r="A5" s="121"/>
      <c r="B5" s="121"/>
      <c r="C5" s="121"/>
      <c r="D5" s="121"/>
      <c r="E5" s="121"/>
      <c r="F5" s="121"/>
      <c r="G5" s="121"/>
      <c r="H5" s="121"/>
    </row>
    <row r="6" spans="1:8" ht="15.75">
      <c r="A6" s="121"/>
      <c r="B6" s="121"/>
      <c r="C6" s="121"/>
      <c r="D6" s="121"/>
      <c r="E6" s="121"/>
      <c r="F6" s="121"/>
      <c r="G6" s="121"/>
      <c r="H6" s="121"/>
    </row>
    <row r="7" spans="1:14" ht="15.75">
      <c r="A7" s="122"/>
      <c r="B7" s="122"/>
      <c r="C7" s="122"/>
      <c r="D7" s="124"/>
      <c r="E7" s="123" t="s">
        <v>56</v>
      </c>
      <c r="F7" s="122"/>
      <c r="G7" s="122"/>
      <c r="H7" s="122"/>
      <c r="I7" s="125"/>
      <c r="J7" s="39"/>
      <c r="K7" s="39"/>
      <c r="L7" s="40"/>
      <c r="M7" s="39"/>
      <c r="N7" s="41"/>
    </row>
    <row r="8" spans="1:10" ht="18.75" thickBot="1">
      <c r="A8" s="47"/>
      <c r="B8" s="48"/>
      <c r="C8" s="126"/>
      <c r="D8" s="127"/>
      <c r="E8" s="123" t="s">
        <v>57</v>
      </c>
      <c r="F8" s="127"/>
      <c r="G8" s="127"/>
      <c r="H8" s="48"/>
      <c r="I8" s="49"/>
      <c r="J8" s="50"/>
    </row>
    <row r="9" spans="1:11" ht="72.75" customHeight="1" thickBot="1">
      <c r="A9" s="51" t="s">
        <v>0</v>
      </c>
      <c r="B9" s="51" t="s">
        <v>1</v>
      </c>
      <c r="C9" s="51" t="s">
        <v>2</v>
      </c>
      <c r="D9" s="51" t="s">
        <v>3</v>
      </c>
      <c r="E9" s="51" t="s">
        <v>4</v>
      </c>
      <c r="F9" s="51" t="s">
        <v>5</v>
      </c>
      <c r="G9" s="51" t="s">
        <v>6</v>
      </c>
      <c r="H9" s="51" t="s">
        <v>7</v>
      </c>
      <c r="I9" s="52"/>
      <c r="J9" s="53" t="s">
        <v>36</v>
      </c>
      <c r="K9" s="2" t="s">
        <v>35</v>
      </c>
    </row>
    <row r="10" spans="1:11" ht="15.75" customHeight="1" thickBot="1">
      <c r="A10" s="135" t="s">
        <v>32</v>
      </c>
      <c r="B10" s="135"/>
      <c r="C10" s="135"/>
      <c r="D10" s="135"/>
      <c r="E10" s="135"/>
      <c r="F10" s="135"/>
      <c r="G10" s="135"/>
      <c r="H10" s="135"/>
      <c r="I10" s="54"/>
      <c r="J10" s="55"/>
      <c r="K10" s="5"/>
    </row>
    <row r="11" spans="1:11" ht="15.75" customHeight="1" thickBot="1">
      <c r="A11" s="56"/>
      <c r="B11" s="57" t="s">
        <v>9</v>
      </c>
      <c r="C11" s="54"/>
      <c r="D11" s="58"/>
      <c r="E11" s="58"/>
      <c r="F11" s="54"/>
      <c r="G11" s="54"/>
      <c r="H11" s="58"/>
      <c r="I11" s="54"/>
      <c r="J11" s="55"/>
      <c r="K11" s="5"/>
    </row>
    <row r="12" spans="1:13" ht="15.75" customHeight="1">
      <c r="A12" s="56">
        <v>1</v>
      </c>
      <c r="B12" s="59" t="s">
        <v>10</v>
      </c>
      <c r="C12" s="56" t="s">
        <v>11</v>
      </c>
      <c r="D12" s="60" t="s">
        <v>12</v>
      </c>
      <c r="E12" s="58"/>
      <c r="F12" s="54" t="s">
        <v>13</v>
      </c>
      <c r="G12" s="54">
        <v>0.7</v>
      </c>
      <c r="H12" s="58" t="s">
        <v>39</v>
      </c>
      <c r="I12" s="61"/>
      <c r="J12" s="62">
        <v>44.8</v>
      </c>
      <c r="K12" s="8">
        <v>45.7</v>
      </c>
      <c r="L12" s="17" t="e">
        <f>#REF!+#REF!*0.05</f>
        <v>#REF!</v>
      </c>
      <c r="M12" s="18" t="e">
        <f>K12-#REF!</f>
        <v>#REF!</v>
      </c>
    </row>
    <row r="13" spans="1:13" ht="15.75" customHeight="1">
      <c r="A13" s="56">
        <v>2</v>
      </c>
      <c r="B13" s="59" t="s">
        <v>21</v>
      </c>
      <c r="C13" s="56" t="s">
        <v>11</v>
      </c>
      <c r="D13" s="60" t="s">
        <v>12</v>
      </c>
      <c r="E13" s="58"/>
      <c r="F13" s="54" t="s">
        <v>13</v>
      </c>
      <c r="G13" s="54">
        <v>0.7</v>
      </c>
      <c r="H13" s="58" t="s">
        <v>39</v>
      </c>
      <c r="I13" s="61"/>
      <c r="J13" s="63">
        <v>44.8</v>
      </c>
      <c r="K13" s="11">
        <v>45.7</v>
      </c>
      <c r="L13" s="17" t="e">
        <f>#REF!+#REF!*0.05</f>
        <v>#REF!</v>
      </c>
      <c r="M13" s="18" t="e">
        <f>K13-#REF!</f>
        <v>#REF!</v>
      </c>
    </row>
    <row r="14" spans="1:13" ht="15.75" customHeight="1">
      <c r="A14" s="56">
        <v>3</v>
      </c>
      <c r="B14" s="59" t="s">
        <v>22</v>
      </c>
      <c r="C14" s="56" t="s">
        <v>16</v>
      </c>
      <c r="D14" s="60" t="s">
        <v>12</v>
      </c>
      <c r="E14" s="58"/>
      <c r="F14" s="54" t="s">
        <v>13</v>
      </c>
      <c r="G14" s="54">
        <v>0.7</v>
      </c>
      <c r="H14" s="58" t="s">
        <v>39</v>
      </c>
      <c r="I14" s="61"/>
      <c r="J14" s="63">
        <v>43.8</v>
      </c>
      <c r="K14" s="11">
        <v>44.7</v>
      </c>
      <c r="L14" s="17" t="e">
        <f>#REF!+#REF!*0.05</f>
        <v>#REF!</v>
      </c>
      <c r="M14" s="18" t="e">
        <f>K14-#REF!</f>
        <v>#REF!</v>
      </c>
    </row>
    <row r="15" spans="1:13" ht="15.75" customHeight="1" thickBot="1">
      <c r="A15" s="56">
        <v>4</v>
      </c>
      <c r="B15" s="59" t="s">
        <v>15</v>
      </c>
      <c r="C15" s="56" t="s">
        <v>16</v>
      </c>
      <c r="D15" s="60" t="s">
        <v>12</v>
      </c>
      <c r="E15" s="58"/>
      <c r="F15" s="54" t="s">
        <v>13</v>
      </c>
      <c r="G15" s="54">
        <v>0.7</v>
      </c>
      <c r="H15" s="58" t="s">
        <v>39</v>
      </c>
      <c r="I15" s="61"/>
      <c r="J15" s="64">
        <v>43.8</v>
      </c>
      <c r="K15" s="9">
        <v>44.7</v>
      </c>
      <c r="L15" s="17" t="e">
        <f>#REF!+#REF!*0.05</f>
        <v>#REF!</v>
      </c>
      <c r="M15" s="18" t="e">
        <f>K15-#REF!</f>
        <v>#REF!</v>
      </c>
    </row>
    <row r="16" spans="1:11" ht="15.75" customHeight="1" thickBot="1">
      <c r="A16" s="65"/>
      <c r="B16" s="66" t="s">
        <v>17</v>
      </c>
      <c r="C16" s="65"/>
      <c r="D16" s="60"/>
      <c r="E16" s="58"/>
      <c r="F16" s="54"/>
      <c r="G16" s="54"/>
      <c r="H16" s="58"/>
      <c r="I16" s="61"/>
      <c r="J16" s="67"/>
      <c r="K16" s="7"/>
    </row>
    <row r="17" spans="1:13" ht="15.75" customHeight="1">
      <c r="A17" s="56">
        <v>5</v>
      </c>
      <c r="B17" s="59" t="s">
        <v>10</v>
      </c>
      <c r="C17" s="56" t="s">
        <v>11</v>
      </c>
      <c r="D17" s="60" t="s">
        <v>12</v>
      </c>
      <c r="E17" s="58"/>
      <c r="F17" s="54" t="s">
        <v>18</v>
      </c>
      <c r="G17" s="54">
        <v>0.7</v>
      </c>
      <c r="H17" s="58" t="s">
        <v>39</v>
      </c>
      <c r="I17" s="61"/>
      <c r="J17" s="62">
        <v>46.9</v>
      </c>
      <c r="K17" s="8">
        <v>47.8</v>
      </c>
      <c r="L17" s="17" t="e">
        <f>#REF!+#REF!*0.05</f>
        <v>#REF!</v>
      </c>
      <c r="M17" s="18" t="e">
        <f>K17-#REF!</f>
        <v>#REF!</v>
      </c>
    </row>
    <row r="18" spans="1:13" ht="15.75" customHeight="1">
      <c r="A18" s="56">
        <f>A17+1</f>
        <v>6</v>
      </c>
      <c r="B18" s="59" t="s">
        <v>21</v>
      </c>
      <c r="C18" s="56" t="s">
        <v>11</v>
      </c>
      <c r="D18" s="60" t="s">
        <v>12</v>
      </c>
      <c r="E18" s="58"/>
      <c r="F18" s="54" t="s">
        <v>18</v>
      </c>
      <c r="G18" s="54">
        <v>0.7</v>
      </c>
      <c r="H18" s="58" t="s">
        <v>39</v>
      </c>
      <c r="I18" s="61"/>
      <c r="J18" s="68"/>
      <c r="K18" s="33"/>
      <c r="L18" s="17" t="e">
        <f>#REF!+#REF!*0.05</f>
        <v>#REF!</v>
      </c>
      <c r="M18" s="18"/>
    </row>
    <row r="19" spans="1:13" ht="15.75" customHeight="1">
      <c r="A19" s="69">
        <f aca="true" t="shared" si="0" ref="A19:A30">A18+1</f>
        <v>7</v>
      </c>
      <c r="B19" s="70" t="s">
        <v>46</v>
      </c>
      <c r="C19" s="69" t="s">
        <v>11</v>
      </c>
      <c r="D19" s="71" t="s">
        <v>12</v>
      </c>
      <c r="E19" s="72" t="s">
        <v>45</v>
      </c>
      <c r="F19" s="73" t="s">
        <v>18</v>
      </c>
      <c r="G19" s="73">
        <v>0.7</v>
      </c>
      <c r="H19" s="74" t="s">
        <v>39</v>
      </c>
      <c r="I19" s="75"/>
      <c r="J19" s="68"/>
      <c r="K19" s="33"/>
      <c r="L19" s="17" t="e">
        <f>#REF!+#REF!*0.05</f>
        <v>#REF!</v>
      </c>
      <c r="M19" s="18"/>
    </row>
    <row r="20" spans="1:13" ht="15.75" customHeight="1">
      <c r="A20" s="56">
        <f t="shared" si="0"/>
        <v>8</v>
      </c>
      <c r="B20" s="59" t="s">
        <v>15</v>
      </c>
      <c r="C20" s="56" t="s">
        <v>16</v>
      </c>
      <c r="D20" s="60" t="s">
        <v>12</v>
      </c>
      <c r="E20" s="58"/>
      <c r="F20" s="54" t="s">
        <v>18</v>
      </c>
      <c r="G20" s="54">
        <v>0.7</v>
      </c>
      <c r="H20" s="58" t="s">
        <v>39</v>
      </c>
      <c r="I20" s="61"/>
      <c r="J20" s="63">
        <v>45.9</v>
      </c>
      <c r="K20" s="11">
        <v>46.8</v>
      </c>
      <c r="L20" s="17" t="e">
        <f>#REF!+#REF!*0.05</f>
        <v>#REF!</v>
      </c>
      <c r="M20" s="18" t="e">
        <f>K20-#REF!</f>
        <v>#REF!</v>
      </c>
    </row>
    <row r="21" spans="1:13" ht="15.75" customHeight="1">
      <c r="A21" s="56">
        <f t="shared" si="0"/>
        <v>9</v>
      </c>
      <c r="B21" s="59" t="s">
        <v>20</v>
      </c>
      <c r="C21" s="56" t="s">
        <v>16</v>
      </c>
      <c r="D21" s="60" t="s">
        <v>12</v>
      </c>
      <c r="E21" s="58"/>
      <c r="F21" s="54" t="s">
        <v>18</v>
      </c>
      <c r="G21" s="54">
        <v>0.7</v>
      </c>
      <c r="H21" s="58" t="s">
        <v>39</v>
      </c>
      <c r="I21" s="61"/>
      <c r="J21" s="63">
        <v>45.9</v>
      </c>
      <c r="K21" s="11">
        <v>46.8</v>
      </c>
      <c r="L21" s="17" t="e">
        <f>#REF!+#REF!*0.05</f>
        <v>#REF!</v>
      </c>
      <c r="M21" s="18" t="e">
        <f>K21-#REF!</f>
        <v>#REF!</v>
      </c>
    </row>
    <row r="22" spans="1:13" ht="15.75" customHeight="1">
      <c r="A22" s="56">
        <f t="shared" si="0"/>
        <v>10</v>
      </c>
      <c r="B22" s="59" t="s">
        <v>23</v>
      </c>
      <c r="C22" s="56" t="s">
        <v>16</v>
      </c>
      <c r="D22" s="60" t="s">
        <v>12</v>
      </c>
      <c r="E22" s="58"/>
      <c r="F22" s="54" t="s">
        <v>18</v>
      </c>
      <c r="G22" s="54">
        <v>0.7</v>
      </c>
      <c r="H22" s="58" t="s">
        <v>39</v>
      </c>
      <c r="I22" s="61"/>
      <c r="J22" s="63">
        <v>45.9</v>
      </c>
      <c r="K22" s="11">
        <v>46.8</v>
      </c>
      <c r="L22" s="17" t="e">
        <f>#REF!+#REF!*0.05</f>
        <v>#REF!</v>
      </c>
      <c r="M22" s="18" t="e">
        <f>K22-#REF!</f>
        <v>#REF!</v>
      </c>
    </row>
    <row r="23" spans="1:13" ht="15.75" customHeight="1">
      <c r="A23" s="56">
        <f t="shared" si="0"/>
        <v>11</v>
      </c>
      <c r="B23" s="59" t="s">
        <v>23</v>
      </c>
      <c r="C23" s="56" t="s">
        <v>11</v>
      </c>
      <c r="D23" s="60" t="s">
        <v>12</v>
      </c>
      <c r="E23" s="58"/>
      <c r="F23" s="54" t="s">
        <v>18</v>
      </c>
      <c r="G23" s="54">
        <v>0.7</v>
      </c>
      <c r="H23" s="58" t="s">
        <v>39</v>
      </c>
      <c r="I23" s="61"/>
      <c r="J23" s="63">
        <v>46.9</v>
      </c>
      <c r="K23" s="11">
        <v>47.8</v>
      </c>
      <c r="L23" s="17" t="e">
        <f>#REF!+#REF!*0.05</f>
        <v>#REF!</v>
      </c>
      <c r="M23" s="18" t="e">
        <f>K23-#REF!</f>
        <v>#REF!</v>
      </c>
    </row>
    <row r="24" spans="1:13" ht="15.75" customHeight="1">
      <c r="A24" s="56">
        <f t="shared" si="0"/>
        <v>12</v>
      </c>
      <c r="B24" s="59" t="s">
        <v>19</v>
      </c>
      <c r="C24" s="56" t="s">
        <v>11</v>
      </c>
      <c r="D24" s="60" t="s">
        <v>12</v>
      </c>
      <c r="E24" s="58"/>
      <c r="F24" s="54" t="s">
        <v>18</v>
      </c>
      <c r="G24" s="54">
        <v>0.7</v>
      </c>
      <c r="H24" s="58" t="s">
        <v>39</v>
      </c>
      <c r="I24" s="61"/>
      <c r="J24" s="63">
        <v>46.9</v>
      </c>
      <c r="K24" s="11">
        <v>47.8</v>
      </c>
      <c r="L24" s="17" t="e">
        <f>#REF!+#REF!*0.05</f>
        <v>#REF!</v>
      </c>
      <c r="M24" s="18" t="e">
        <f>K24-#REF!</f>
        <v>#REF!</v>
      </c>
    </row>
    <row r="25" spans="1:13" ht="15.75" customHeight="1">
      <c r="A25" s="56">
        <f t="shared" si="0"/>
        <v>13</v>
      </c>
      <c r="B25" s="59" t="s">
        <v>24</v>
      </c>
      <c r="C25" s="56" t="s">
        <v>11</v>
      </c>
      <c r="D25" s="60" t="s">
        <v>12</v>
      </c>
      <c r="E25" s="58"/>
      <c r="F25" s="54" t="s">
        <v>18</v>
      </c>
      <c r="G25" s="54">
        <v>0.7</v>
      </c>
      <c r="H25" s="58" t="s">
        <v>39</v>
      </c>
      <c r="I25" s="61"/>
      <c r="J25" s="63">
        <v>46.9</v>
      </c>
      <c r="K25" s="11">
        <v>47.8</v>
      </c>
      <c r="L25" s="17" t="e">
        <f>#REF!+#REF!*0.05</f>
        <v>#REF!</v>
      </c>
      <c r="M25" s="18" t="e">
        <f>K25-#REF!</f>
        <v>#REF!</v>
      </c>
    </row>
    <row r="26" spans="1:13" ht="15.75" customHeight="1">
      <c r="A26" s="56">
        <f t="shared" si="0"/>
        <v>14</v>
      </c>
      <c r="B26" s="59" t="s">
        <v>40</v>
      </c>
      <c r="C26" s="56" t="s">
        <v>11</v>
      </c>
      <c r="D26" s="60" t="s">
        <v>12</v>
      </c>
      <c r="E26" s="58"/>
      <c r="F26" s="54" t="s">
        <v>18</v>
      </c>
      <c r="G26" s="54">
        <v>0.7</v>
      </c>
      <c r="H26" s="58" t="s">
        <v>39</v>
      </c>
      <c r="I26" s="61"/>
      <c r="J26" s="76">
        <v>47.9</v>
      </c>
      <c r="K26" s="28">
        <v>48.8</v>
      </c>
      <c r="L26" s="17" t="e">
        <f>#REF!+#REF!*0.05</f>
        <v>#REF!</v>
      </c>
      <c r="M26" s="18" t="e">
        <f>K26-#REF!</f>
        <v>#REF!</v>
      </c>
    </row>
    <row r="27" spans="1:13" ht="15.75" customHeight="1">
      <c r="A27" s="56">
        <f t="shared" si="0"/>
        <v>15</v>
      </c>
      <c r="B27" s="59" t="s">
        <v>41</v>
      </c>
      <c r="C27" s="56" t="s">
        <v>16</v>
      </c>
      <c r="D27" s="60" t="s">
        <v>12</v>
      </c>
      <c r="E27" s="58"/>
      <c r="F27" s="54" t="s">
        <v>18</v>
      </c>
      <c r="G27" s="54">
        <v>0.7</v>
      </c>
      <c r="H27" s="58" t="s">
        <v>39</v>
      </c>
      <c r="I27" s="61"/>
      <c r="J27" s="63">
        <v>46.9</v>
      </c>
      <c r="K27" s="11">
        <v>47.8</v>
      </c>
      <c r="L27" s="17" t="e">
        <f>#REF!+#REF!*0.05</f>
        <v>#REF!</v>
      </c>
      <c r="M27" s="18" t="e">
        <f>K27-#REF!</f>
        <v>#REF!</v>
      </c>
    </row>
    <row r="28" spans="1:13" ht="15.75" customHeight="1">
      <c r="A28" s="56">
        <f t="shared" si="0"/>
        <v>16</v>
      </c>
      <c r="B28" s="59" t="s">
        <v>42</v>
      </c>
      <c r="C28" s="56" t="s">
        <v>11</v>
      </c>
      <c r="D28" s="60" t="s">
        <v>12</v>
      </c>
      <c r="E28" s="58"/>
      <c r="F28" s="54" t="s">
        <v>18</v>
      </c>
      <c r="G28" s="54">
        <v>0.7</v>
      </c>
      <c r="H28" s="58" t="s">
        <v>39</v>
      </c>
      <c r="I28" s="61"/>
      <c r="J28" s="76"/>
      <c r="K28" s="28"/>
      <c r="M28" s="18"/>
    </row>
    <row r="29" spans="1:13" ht="15.75" customHeight="1">
      <c r="A29" s="69">
        <f t="shared" si="0"/>
        <v>17</v>
      </c>
      <c r="B29" s="70" t="s">
        <v>43</v>
      </c>
      <c r="C29" s="69" t="s">
        <v>11</v>
      </c>
      <c r="D29" s="71" t="s">
        <v>12</v>
      </c>
      <c r="E29" s="72" t="s">
        <v>45</v>
      </c>
      <c r="F29" s="73" t="s">
        <v>18</v>
      </c>
      <c r="G29" s="73">
        <v>0.7</v>
      </c>
      <c r="H29" s="74" t="s">
        <v>39</v>
      </c>
      <c r="I29" s="75"/>
      <c r="J29" s="76"/>
      <c r="K29" s="28"/>
      <c r="M29" s="18"/>
    </row>
    <row r="30" spans="1:13" ht="15.75" customHeight="1" thickBot="1">
      <c r="A30" s="69">
        <f t="shared" si="0"/>
        <v>18</v>
      </c>
      <c r="B30" s="70" t="s">
        <v>44</v>
      </c>
      <c r="C30" s="69" t="s">
        <v>16</v>
      </c>
      <c r="D30" s="71" t="s">
        <v>12</v>
      </c>
      <c r="E30" s="72" t="s">
        <v>45</v>
      </c>
      <c r="F30" s="73" t="s">
        <v>18</v>
      </c>
      <c r="G30" s="73">
        <v>0.7</v>
      </c>
      <c r="H30" s="74" t="s">
        <v>39</v>
      </c>
      <c r="I30" s="75"/>
      <c r="J30" s="77">
        <v>46.9</v>
      </c>
      <c r="K30" s="25">
        <v>47.8</v>
      </c>
      <c r="L30" s="17" t="e">
        <f>#REF!+#REF!*0.05</f>
        <v>#REF!</v>
      </c>
      <c r="M30" s="18" t="e">
        <f>K30-#REF!</f>
        <v>#REF!</v>
      </c>
    </row>
    <row r="31" spans="1:11" ht="15.75" customHeight="1" thickBot="1">
      <c r="A31" s="65"/>
      <c r="B31" s="136" t="s">
        <v>31</v>
      </c>
      <c r="C31" s="136"/>
      <c r="D31" s="136"/>
      <c r="E31" s="136"/>
      <c r="F31" s="136"/>
      <c r="G31" s="136"/>
      <c r="H31" s="136"/>
      <c r="I31" s="61"/>
      <c r="J31" s="67"/>
      <c r="K31" s="7"/>
    </row>
    <row r="32" spans="1:14" ht="15.75" customHeight="1">
      <c r="A32" s="56">
        <v>19</v>
      </c>
      <c r="B32" s="59" t="s">
        <v>25</v>
      </c>
      <c r="C32" s="56" t="s">
        <v>11</v>
      </c>
      <c r="D32" s="60" t="s">
        <v>37</v>
      </c>
      <c r="E32" s="58"/>
      <c r="F32" s="54" t="s">
        <v>26</v>
      </c>
      <c r="G32" s="54">
        <v>0.7</v>
      </c>
      <c r="H32" s="58" t="s">
        <v>39</v>
      </c>
      <c r="I32" s="61"/>
      <c r="J32" s="62">
        <v>74.9</v>
      </c>
      <c r="K32" s="8">
        <v>76.4</v>
      </c>
      <c r="L32" s="17" t="e">
        <f>#REF!+#REF!*0.05</f>
        <v>#REF!</v>
      </c>
      <c r="M32" s="18" t="e">
        <f>K32-#REF!</f>
        <v>#REF!</v>
      </c>
      <c r="N32" s="31"/>
    </row>
    <row r="33" spans="1:14" ht="15.75" customHeight="1">
      <c r="A33" s="56">
        <v>20</v>
      </c>
      <c r="B33" s="59" t="s">
        <v>20</v>
      </c>
      <c r="C33" s="56" t="s">
        <v>16</v>
      </c>
      <c r="D33" s="60" t="s">
        <v>37</v>
      </c>
      <c r="E33" s="58"/>
      <c r="F33" s="54" t="s">
        <v>27</v>
      </c>
      <c r="G33" s="54">
        <v>0.7</v>
      </c>
      <c r="H33" s="58" t="s">
        <v>39</v>
      </c>
      <c r="I33" s="61"/>
      <c r="J33" s="63">
        <v>70.2</v>
      </c>
      <c r="K33" s="11">
        <v>71.6</v>
      </c>
      <c r="L33" s="17" t="e">
        <f>#REF!+#REF!*0.05</f>
        <v>#REF!</v>
      </c>
      <c r="M33" s="18" t="e">
        <f>K33-#REF!</f>
        <v>#REF!</v>
      </c>
      <c r="N33" s="31"/>
    </row>
    <row r="34" spans="1:14" ht="15.75" customHeight="1" thickBot="1">
      <c r="A34" s="56">
        <v>21</v>
      </c>
      <c r="B34" s="59" t="s">
        <v>19</v>
      </c>
      <c r="C34" s="56" t="s">
        <v>29</v>
      </c>
      <c r="D34" s="60" t="s">
        <v>38</v>
      </c>
      <c r="E34" s="58"/>
      <c r="F34" s="54" t="s">
        <v>26</v>
      </c>
      <c r="G34" s="54">
        <v>0.7</v>
      </c>
      <c r="H34" s="58" t="s">
        <v>39</v>
      </c>
      <c r="I34" s="61"/>
      <c r="J34" s="64">
        <v>70.2</v>
      </c>
      <c r="K34" s="9">
        <v>71.6</v>
      </c>
      <c r="L34" s="17" t="e">
        <f>#REF!+#REF!*0.05</f>
        <v>#REF!</v>
      </c>
      <c r="M34" s="18" t="e">
        <f>K34-#REF!</f>
        <v>#REF!</v>
      </c>
      <c r="N34" s="31"/>
    </row>
    <row r="35" spans="1:11" ht="18.75" thickBot="1">
      <c r="A35" s="135" t="s">
        <v>52</v>
      </c>
      <c r="B35" s="135"/>
      <c r="C35" s="135"/>
      <c r="D35" s="135"/>
      <c r="E35" s="135"/>
      <c r="F35" s="135"/>
      <c r="G35" s="135"/>
      <c r="H35" s="135"/>
      <c r="I35" s="54"/>
      <c r="J35" s="78"/>
      <c r="K35" s="24"/>
    </row>
    <row r="36" spans="1:11" ht="18">
      <c r="A36" s="52">
        <v>1</v>
      </c>
      <c r="B36" s="70" t="s">
        <v>20</v>
      </c>
      <c r="C36" s="69" t="s">
        <v>16</v>
      </c>
      <c r="D36" s="71" t="s">
        <v>12</v>
      </c>
      <c r="E36" s="72" t="s">
        <v>45</v>
      </c>
      <c r="F36" s="73" t="s">
        <v>18</v>
      </c>
      <c r="G36" s="73">
        <v>1</v>
      </c>
      <c r="H36" s="73" t="s">
        <v>14</v>
      </c>
      <c r="I36" s="79"/>
      <c r="J36" s="80"/>
      <c r="K36" s="34"/>
    </row>
    <row r="37" spans="1:11" ht="18">
      <c r="A37" s="52">
        <v>2</v>
      </c>
      <c r="B37" s="70" t="s">
        <v>19</v>
      </c>
      <c r="C37" s="69" t="s">
        <v>11</v>
      </c>
      <c r="D37" s="71" t="s">
        <v>12</v>
      </c>
      <c r="E37" s="72" t="s">
        <v>45</v>
      </c>
      <c r="F37" s="73" t="s">
        <v>18</v>
      </c>
      <c r="G37" s="73">
        <v>1</v>
      </c>
      <c r="H37" s="73" t="s">
        <v>14</v>
      </c>
      <c r="I37" s="79"/>
      <c r="J37" s="80"/>
      <c r="K37" s="34"/>
    </row>
    <row r="38" spans="1:11" ht="18">
      <c r="A38" s="52">
        <v>3</v>
      </c>
      <c r="B38" s="70" t="s">
        <v>40</v>
      </c>
      <c r="C38" s="69" t="s">
        <v>11</v>
      </c>
      <c r="D38" s="71" t="s">
        <v>12</v>
      </c>
      <c r="E38" s="72" t="s">
        <v>45</v>
      </c>
      <c r="F38" s="73" t="s">
        <v>18</v>
      </c>
      <c r="G38" s="73">
        <v>1</v>
      </c>
      <c r="H38" s="73" t="s">
        <v>14</v>
      </c>
      <c r="I38" s="79"/>
      <c r="J38" s="80"/>
      <c r="K38" s="34"/>
    </row>
    <row r="39" spans="1:11" ht="36">
      <c r="A39" s="52">
        <v>4</v>
      </c>
      <c r="B39" s="70" t="s">
        <v>41</v>
      </c>
      <c r="C39" s="69" t="s">
        <v>16</v>
      </c>
      <c r="D39" s="71" t="s">
        <v>12</v>
      </c>
      <c r="E39" s="72" t="s">
        <v>45</v>
      </c>
      <c r="F39" s="73" t="s">
        <v>18</v>
      </c>
      <c r="G39" s="73">
        <v>1</v>
      </c>
      <c r="H39" s="73" t="s">
        <v>14</v>
      </c>
      <c r="I39" s="79"/>
      <c r="J39" s="80"/>
      <c r="K39" s="34"/>
    </row>
    <row r="40" spans="1:11" ht="18">
      <c r="A40" s="135" t="s">
        <v>8</v>
      </c>
      <c r="B40" s="135"/>
      <c r="C40" s="135"/>
      <c r="D40" s="135"/>
      <c r="E40" s="135"/>
      <c r="F40" s="135"/>
      <c r="G40" s="135"/>
      <c r="H40" s="135"/>
      <c r="I40" s="54"/>
      <c r="J40" s="80"/>
      <c r="K40" s="34"/>
    </row>
    <row r="41" spans="1:11" ht="18.75" thickBot="1">
      <c r="A41" s="56"/>
      <c r="B41" s="57" t="s">
        <v>9</v>
      </c>
      <c r="C41" s="54"/>
      <c r="D41" s="58"/>
      <c r="E41" s="58"/>
      <c r="F41" s="54"/>
      <c r="G41" s="54"/>
      <c r="H41" s="58"/>
      <c r="I41" s="54"/>
      <c r="J41" s="80"/>
      <c r="K41" s="3"/>
    </row>
    <row r="42" spans="1:12" ht="18">
      <c r="A42" s="56">
        <v>1</v>
      </c>
      <c r="B42" s="59" t="s">
        <v>10</v>
      </c>
      <c r="C42" s="56" t="s">
        <v>11</v>
      </c>
      <c r="D42" s="60" t="s">
        <v>12</v>
      </c>
      <c r="E42" s="58"/>
      <c r="F42" s="54" t="s">
        <v>13</v>
      </c>
      <c r="G42" s="54">
        <v>1</v>
      </c>
      <c r="H42" s="54" t="s">
        <v>14</v>
      </c>
      <c r="I42" s="61"/>
      <c r="J42" s="62">
        <v>43.3</v>
      </c>
      <c r="K42" s="8">
        <v>44.1</v>
      </c>
      <c r="L42" s="17" t="e">
        <f>#REF!+#REF!*0.05</f>
        <v>#REF!</v>
      </c>
    </row>
    <row r="43" spans="1:12" ht="18.75" thickBot="1">
      <c r="A43" s="56">
        <v>2</v>
      </c>
      <c r="B43" s="59" t="s">
        <v>15</v>
      </c>
      <c r="C43" s="56" t="s">
        <v>16</v>
      </c>
      <c r="D43" s="60" t="s">
        <v>12</v>
      </c>
      <c r="E43" s="58"/>
      <c r="F43" s="54" t="s">
        <v>13</v>
      </c>
      <c r="G43" s="54">
        <v>1</v>
      </c>
      <c r="H43" s="54" t="s">
        <v>14</v>
      </c>
      <c r="I43" s="61"/>
      <c r="J43" s="64">
        <v>43.3</v>
      </c>
      <c r="K43" s="9">
        <v>44.1</v>
      </c>
      <c r="L43" s="17" t="e">
        <f>#REF!+#REF!*0.05</f>
        <v>#REF!</v>
      </c>
    </row>
    <row r="44" spans="1:11" ht="36.75" thickBot="1">
      <c r="A44" s="65"/>
      <c r="B44" s="66" t="s">
        <v>17</v>
      </c>
      <c r="C44" s="65"/>
      <c r="D44" s="60"/>
      <c r="E44" s="58"/>
      <c r="F44" s="54"/>
      <c r="G44" s="54"/>
      <c r="H44" s="54"/>
      <c r="I44" s="61"/>
      <c r="J44" s="76"/>
      <c r="K44" s="10"/>
    </row>
    <row r="45" spans="1:12" ht="18">
      <c r="A45" s="56">
        <v>3</v>
      </c>
      <c r="B45" s="59" t="s">
        <v>10</v>
      </c>
      <c r="C45" s="56" t="s">
        <v>11</v>
      </c>
      <c r="D45" s="60" t="s">
        <v>12</v>
      </c>
      <c r="E45" s="58"/>
      <c r="F45" s="54" t="s">
        <v>18</v>
      </c>
      <c r="G45" s="54">
        <v>1</v>
      </c>
      <c r="H45" s="54" t="s">
        <v>14</v>
      </c>
      <c r="I45" s="61"/>
      <c r="J45" s="62">
        <v>45.9</v>
      </c>
      <c r="K45" s="8">
        <v>46.8</v>
      </c>
      <c r="L45" s="17" t="e">
        <f>#REF!+#REF!*0.05</f>
        <v>#REF!</v>
      </c>
    </row>
    <row r="46" spans="1:12" ht="18">
      <c r="A46" s="56">
        <v>4</v>
      </c>
      <c r="B46" s="59" t="s">
        <v>15</v>
      </c>
      <c r="C46" s="56" t="s">
        <v>16</v>
      </c>
      <c r="D46" s="60" t="s">
        <v>12</v>
      </c>
      <c r="E46" s="58"/>
      <c r="F46" s="54" t="s">
        <v>18</v>
      </c>
      <c r="G46" s="54">
        <v>1</v>
      </c>
      <c r="H46" s="54" t="s">
        <v>14</v>
      </c>
      <c r="I46" s="61"/>
      <c r="J46" s="63">
        <v>45.9</v>
      </c>
      <c r="K46" s="11">
        <v>46.8</v>
      </c>
      <c r="L46" s="17" t="e">
        <f>#REF!+#REF!*0.05</f>
        <v>#REF!</v>
      </c>
    </row>
    <row r="47" spans="1:12" ht="18">
      <c r="A47" s="56">
        <v>5</v>
      </c>
      <c r="B47" s="59" t="s">
        <v>20</v>
      </c>
      <c r="C47" s="56" t="s">
        <v>16</v>
      </c>
      <c r="D47" s="60" t="s">
        <v>12</v>
      </c>
      <c r="E47" s="58"/>
      <c r="F47" s="54" t="s">
        <v>18</v>
      </c>
      <c r="G47" s="54">
        <v>1</v>
      </c>
      <c r="H47" s="54" t="s">
        <v>14</v>
      </c>
      <c r="I47" s="61"/>
      <c r="J47" s="63">
        <v>45.9</v>
      </c>
      <c r="K47" s="11">
        <v>46.8</v>
      </c>
      <c r="L47" s="17" t="e">
        <f>#REF!+#REF!*0.05</f>
        <v>#REF!</v>
      </c>
    </row>
    <row r="48" spans="1:12" ht="18">
      <c r="A48" s="56">
        <v>6</v>
      </c>
      <c r="B48" s="59" t="s">
        <v>19</v>
      </c>
      <c r="C48" s="56" t="s">
        <v>11</v>
      </c>
      <c r="D48" s="60" t="s">
        <v>12</v>
      </c>
      <c r="E48" s="58"/>
      <c r="F48" s="54" t="s">
        <v>18</v>
      </c>
      <c r="G48" s="54">
        <v>1</v>
      </c>
      <c r="H48" s="54" t="s">
        <v>14</v>
      </c>
      <c r="I48" s="61"/>
      <c r="J48" s="63">
        <v>45.9</v>
      </c>
      <c r="K48" s="11">
        <v>46.8</v>
      </c>
      <c r="L48" s="17" t="e">
        <f>#REF!+#REF!*0.05</f>
        <v>#REF!</v>
      </c>
    </row>
    <row r="49" spans="1:12" ht="18">
      <c r="A49" s="56">
        <v>7</v>
      </c>
      <c r="B49" s="59" t="s">
        <v>40</v>
      </c>
      <c r="C49" s="56" t="s">
        <v>11</v>
      </c>
      <c r="D49" s="60" t="s">
        <v>12</v>
      </c>
      <c r="E49" s="58"/>
      <c r="F49" s="54" t="s">
        <v>18</v>
      </c>
      <c r="G49" s="54">
        <v>1</v>
      </c>
      <c r="H49" s="54" t="s">
        <v>14</v>
      </c>
      <c r="I49" s="61"/>
      <c r="J49" s="81"/>
      <c r="K49" s="26">
        <v>46.8</v>
      </c>
      <c r="L49" s="17" t="e">
        <f>#REF!+#REF!*0.05</f>
        <v>#REF!</v>
      </c>
    </row>
    <row r="50" spans="1:12" ht="18.75" thickBot="1">
      <c r="A50" s="56">
        <v>8</v>
      </c>
      <c r="B50" s="59" t="s">
        <v>41</v>
      </c>
      <c r="C50" s="56" t="s">
        <v>16</v>
      </c>
      <c r="D50" s="60" t="s">
        <v>12</v>
      </c>
      <c r="E50" s="58"/>
      <c r="F50" s="54" t="s">
        <v>18</v>
      </c>
      <c r="G50" s="54">
        <v>1</v>
      </c>
      <c r="H50" s="54" t="s">
        <v>14</v>
      </c>
      <c r="I50" s="61"/>
      <c r="J50" s="64">
        <v>47.9</v>
      </c>
      <c r="K50" s="9">
        <v>46.8</v>
      </c>
      <c r="L50" s="17" t="e">
        <f>#REF!+#REF!*0.05</f>
        <v>#REF!</v>
      </c>
    </row>
    <row r="51" spans="1:11" ht="18.75" thickBot="1">
      <c r="A51" s="65"/>
      <c r="B51" s="136" t="s">
        <v>31</v>
      </c>
      <c r="C51" s="136"/>
      <c r="D51" s="136"/>
      <c r="E51" s="136"/>
      <c r="F51" s="136"/>
      <c r="G51" s="136"/>
      <c r="H51" s="136"/>
      <c r="I51" s="61"/>
      <c r="J51" s="76"/>
      <c r="K51" s="12"/>
    </row>
    <row r="52" spans="1:12" ht="18.75" thickBot="1">
      <c r="A52" s="56">
        <v>9</v>
      </c>
      <c r="B52" s="59" t="s">
        <v>25</v>
      </c>
      <c r="C52" s="56" t="s">
        <v>11</v>
      </c>
      <c r="D52" s="60" t="s">
        <v>37</v>
      </c>
      <c r="E52" s="58"/>
      <c r="F52" s="54" t="s">
        <v>26</v>
      </c>
      <c r="G52" s="54">
        <v>1</v>
      </c>
      <c r="H52" s="54" t="s">
        <v>14</v>
      </c>
      <c r="I52" s="82"/>
      <c r="J52" s="67">
        <v>92.6</v>
      </c>
      <c r="K52" s="7">
        <v>94.4</v>
      </c>
      <c r="L52" s="17" t="e">
        <f>#REF!+#REF!*0.05</f>
        <v>#REF!</v>
      </c>
    </row>
    <row r="53" spans="1:11" ht="18.75" thickBot="1">
      <c r="A53" s="135" t="s">
        <v>33</v>
      </c>
      <c r="B53" s="135"/>
      <c r="C53" s="135"/>
      <c r="D53" s="135"/>
      <c r="E53" s="135"/>
      <c r="F53" s="135"/>
      <c r="G53" s="135"/>
      <c r="H53" s="135"/>
      <c r="I53" s="54"/>
      <c r="J53" s="55"/>
      <c r="K53" s="5"/>
    </row>
    <row r="54" spans="1:11" ht="18.75" thickBot="1">
      <c r="A54" s="56"/>
      <c r="B54" s="57" t="s">
        <v>9</v>
      </c>
      <c r="C54" s="54"/>
      <c r="D54" s="58"/>
      <c r="E54" s="58"/>
      <c r="F54" s="54"/>
      <c r="G54" s="54"/>
      <c r="H54" s="58"/>
      <c r="I54" s="54"/>
      <c r="J54" s="55"/>
      <c r="K54" s="5"/>
    </row>
    <row r="55" spans="1:12" ht="18">
      <c r="A55" s="56">
        <v>1</v>
      </c>
      <c r="B55" s="59" t="s">
        <v>10</v>
      </c>
      <c r="C55" s="56" t="s">
        <v>11</v>
      </c>
      <c r="D55" s="60" t="s">
        <v>12</v>
      </c>
      <c r="E55" s="58"/>
      <c r="F55" s="54" t="s">
        <v>13</v>
      </c>
      <c r="G55" s="54">
        <v>2</v>
      </c>
      <c r="H55" s="54" t="s">
        <v>30</v>
      </c>
      <c r="I55" s="61"/>
      <c r="J55" s="83">
        <v>115.4</v>
      </c>
      <c r="K55" s="19">
        <v>117.6</v>
      </c>
      <c r="L55" s="17" t="e">
        <f>#REF!+#REF!*0.05</f>
        <v>#REF!</v>
      </c>
    </row>
    <row r="56" spans="1:12" ht="18.75" thickBot="1">
      <c r="A56" s="56">
        <v>2</v>
      </c>
      <c r="B56" s="59" t="s">
        <v>15</v>
      </c>
      <c r="C56" s="56" t="s">
        <v>16</v>
      </c>
      <c r="D56" s="60" t="s">
        <v>12</v>
      </c>
      <c r="E56" s="58"/>
      <c r="F56" s="54" t="s">
        <v>13</v>
      </c>
      <c r="G56" s="54">
        <v>2</v>
      </c>
      <c r="H56" s="54" t="s">
        <v>30</v>
      </c>
      <c r="I56" s="61"/>
      <c r="J56" s="84">
        <v>110.3</v>
      </c>
      <c r="K56" s="20">
        <v>110.3</v>
      </c>
      <c r="L56" s="17" t="e">
        <f>#REF!+#REF!*0.05</f>
        <v>#REF!</v>
      </c>
    </row>
    <row r="57" spans="1:11" ht="36.75" thickBot="1">
      <c r="A57" s="65"/>
      <c r="B57" s="66" t="s">
        <v>17</v>
      </c>
      <c r="C57" s="65"/>
      <c r="D57" s="60"/>
      <c r="E57" s="58"/>
      <c r="F57" s="54"/>
      <c r="G57" s="54"/>
      <c r="H57" s="54"/>
      <c r="I57" s="61"/>
      <c r="J57" s="85"/>
      <c r="K57" s="13"/>
    </row>
    <row r="58" spans="1:12" ht="18">
      <c r="A58" s="56">
        <v>3</v>
      </c>
      <c r="B58" s="59" t="s">
        <v>10</v>
      </c>
      <c r="C58" s="56" t="s">
        <v>11</v>
      </c>
      <c r="D58" s="60" t="s">
        <v>12</v>
      </c>
      <c r="E58" s="58"/>
      <c r="F58" s="54" t="s">
        <v>18</v>
      </c>
      <c r="G58" s="54">
        <v>2</v>
      </c>
      <c r="H58" s="54" t="s">
        <v>30</v>
      </c>
      <c r="I58" s="61"/>
      <c r="J58" s="83">
        <v>121.6</v>
      </c>
      <c r="K58" s="19">
        <v>123.9</v>
      </c>
      <c r="L58" s="17" t="e">
        <f>#REF!+#REF!*0.05</f>
        <v>#REF!</v>
      </c>
    </row>
    <row r="59" spans="1:12" ht="18">
      <c r="A59" s="56">
        <v>4</v>
      </c>
      <c r="B59" s="59" t="s">
        <v>20</v>
      </c>
      <c r="C59" s="56" t="s">
        <v>16</v>
      </c>
      <c r="D59" s="60" t="s">
        <v>12</v>
      </c>
      <c r="E59" s="58"/>
      <c r="F59" s="54" t="s">
        <v>18</v>
      </c>
      <c r="G59" s="54">
        <v>2</v>
      </c>
      <c r="H59" s="54" t="s">
        <v>30</v>
      </c>
      <c r="I59" s="61"/>
      <c r="J59" s="86">
        <v>118.5</v>
      </c>
      <c r="K59" s="21">
        <v>120.8</v>
      </c>
      <c r="L59" s="17" t="e">
        <f>#REF!+#REF!*0.05</f>
        <v>#REF!</v>
      </c>
    </row>
    <row r="60" spans="1:11" ht="18">
      <c r="A60" s="56">
        <v>5</v>
      </c>
      <c r="B60" s="59" t="s">
        <v>15</v>
      </c>
      <c r="C60" s="56" t="s">
        <v>16</v>
      </c>
      <c r="D60" s="60" t="s">
        <v>12</v>
      </c>
      <c r="E60" s="58"/>
      <c r="F60" s="54" t="s">
        <v>18</v>
      </c>
      <c r="G60" s="54">
        <v>2</v>
      </c>
      <c r="H60" s="54" t="s">
        <v>30</v>
      </c>
      <c r="I60" s="61"/>
      <c r="J60" s="86"/>
      <c r="K60" s="21"/>
    </row>
    <row r="61" spans="1:12" ht="18">
      <c r="A61" s="56">
        <v>6</v>
      </c>
      <c r="B61" s="59" t="s">
        <v>19</v>
      </c>
      <c r="C61" s="56" t="s">
        <v>11</v>
      </c>
      <c r="D61" s="60" t="s">
        <v>12</v>
      </c>
      <c r="E61" s="58"/>
      <c r="F61" s="54" t="s">
        <v>18</v>
      </c>
      <c r="G61" s="54">
        <v>2</v>
      </c>
      <c r="H61" s="54" t="s">
        <v>30</v>
      </c>
      <c r="I61" s="61"/>
      <c r="J61" s="87">
        <v>121.6</v>
      </c>
      <c r="K61" s="22">
        <v>123.9</v>
      </c>
      <c r="L61" s="17" t="e">
        <f>#REF!+#REF!*0.05</f>
        <v>#REF!</v>
      </c>
    </row>
    <row r="62" spans="1:12" ht="18">
      <c r="A62" s="56">
        <v>7</v>
      </c>
      <c r="B62" s="59" t="s">
        <v>40</v>
      </c>
      <c r="C62" s="56" t="s">
        <v>11</v>
      </c>
      <c r="D62" s="60" t="s">
        <v>12</v>
      </c>
      <c r="E62" s="58"/>
      <c r="F62" s="54" t="s">
        <v>18</v>
      </c>
      <c r="G62" s="54">
        <v>2</v>
      </c>
      <c r="H62" s="54" t="s">
        <v>30</v>
      </c>
      <c r="I62" s="61"/>
      <c r="J62" s="88"/>
      <c r="K62" s="27">
        <v>126</v>
      </c>
      <c r="L62" s="17" t="e">
        <f>#REF!+#REF!*0.05</f>
        <v>#REF!</v>
      </c>
    </row>
    <row r="63" spans="1:12" ht="18">
      <c r="A63" s="56">
        <v>8</v>
      </c>
      <c r="B63" s="59" t="s">
        <v>41</v>
      </c>
      <c r="C63" s="56" t="s">
        <v>16</v>
      </c>
      <c r="D63" s="60" t="s">
        <v>12</v>
      </c>
      <c r="E63" s="58"/>
      <c r="F63" s="54" t="s">
        <v>18</v>
      </c>
      <c r="G63" s="54">
        <v>2</v>
      </c>
      <c r="H63" s="54" t="s">
        <v>30</v>
      </c>
      <c r="I63" s="61"/>
      <c r="J63" s="88"/>
      <c r="K63" s="27">
        <v>123.9</v>
      </c>
      <c r="L63" s="17" t="e">
        <f>#REF!+#REF!*0.05</f>
        <v>#REF!</v>
      </c>
    </row>
    <row r="64" spans="1:12" ht="18.75" thickBot="1">
      <c r="A64" s="56">
        <v>9</v>
      </c>
      <c r="B64" s="59" t="s">
        <v>42</v>
      </c>
      <c r="C64" s="56" t="s">
        <v>11</v>
      </c>
      <c r="D64" s="60" t="s">
        <v>12</v>
      </c>
      <c r="E64" s="58"/>
      <c r="F64" s="54" t="s">
        <v>18</v>
      </c>
      <c r="G64" s="54">
        <v>2</v>
      </c>
      <c r="H64" s="54" t="s">
        <v>30</v>
      </c>
      <c r="I64" s="61"/>
      <c r="J64" s="89">
        <v>125.7</v>
      </c>
      <c r="K64" s="23">
        <v>123.9</v>
      </c>
      <c r="L64" s="17" t="e">
        <f>#REF!+#REF!*0.05</f>
        <v>#REF!</v>
      </c>
    </row>
    <row r="65" spans="1:11" ht="18.75" thickBot="1">
      <c r="A65" s="65"/>
      <c r="B65" s="136" t="s">
        <v>31</v>
      </c>
      <c r="C65" s="136"/>
      <c r="D65" s="136"/>
      <c r="E65" s="136"/>
      <c r="F65" s="136"/>
      <c r="G65" s="136"/>
      <c r="H65" s="136"/>
      <c r="I65" s="61"/>
      <c r="J65" s="85"/>
      <c r="K65" s="14"/>
    </row>
    <row r="66" spans="1:12" ht="18.75" thickBot="1">
      <c r="A66" s="56">
        <v>10</v>
      </c>
      <c r="B66" s="59" t="s">
        <v>25</v>
      </c>
      <c r="C66" s="56" t="s">
        <v>11</v>
      </c>
      <c r="D66" s="60" t="s">
        <v>37</v>
      </c>
      <c r="E66" s="58"/>
      <c r="F66" s="54" t="s">
        <v>26</v>
      </c>
      <c r="G66" s="54">
        <v>2</v>
      </c>
      <c r="H66" s="54" t="s">
        <v>30</v>
      </c>
      <c r="I66" s="61"/>
      <c r="J66" s="90">
        <v>215.5</v>
      </c>
      <c r="K66" s="15">
        <v>219.7</v>
      </c>
      <c r="L66" s="17" t="e">
        <f>#REF!+#REF!*0.05</f>
        <v>#REF!</v>
      </c>
    </row>
    <row r="67" spans="1:11" ht="18">
      <c r="A67" s="144" t="s">
        <v>51</v>
      </c>
      <c r="B67" s="144"/>
      <c r="C67" s="144"/>
      <c r="D67" s="144"/>
      <c r="E67" s="144"/>
      <c r="F67" s="144"/>
      <c r="G67" s="144"/>
      <c r="H67" s="144"/>
      <c r="I67" s="91"/>
      <c r="J67" s="92"/>
      <c r="K67" s="32"/>
    </row>
    <row r="68" spans="1:11" ht="18">
      <c r="A68" s="51"/>
      <c r="B68" s="93" t="s">
        <v>9</v>
      </c>
      <c r="C68" s="51"/>
      <c r="D68" s="51"/>
      <c r="E68" s="51"/>
      <c r="F68" s="51"/>
      <c r="G68" s="51"/>
      <c r="H68" s="51"/>
      <c r="I68" s="61"/>
      <c r="J68" s="92"/>
      <c r="K68" s="32"/>
    </row>
    <row r="69" spans="1:11" ht="18">
      <c r="A69" s="94">
        <v>1</v>
      </c>
      <c r="B69" s="94" t="s">
        <v>10</v>
      </c>
      <c r="C69" s="69" t="s">
        <v>11</v>
      </c>
      <c r="D69" s="71" t="s">
        <v>12</v>
      </c>
      <c r="E69" s="72" t="s">
        <v>45</v>
      </c>
      <c r="F69" s="73" t="s">
        <v>13</v>
      </c>
      <c r="G69" s="73">
        <v>3</v>
      </c>
      <c r="H69" s="73" t="s">
        <v>30</v>
      </c>
      <c r="I69" s="75"/>
      <c r="J69" s="92"/>
      <c r="K69" s="32"/>
    </row>
    <row r="70" spans="1:11" ht="18">
      <c r="A70" s="94">
        <v>2</v>
      </c>
      <c r="B70" s="94" t="s">
        <v>15</v>
      </c>
      <c r="C70" s="69" t="s">
        <v>16</v>
      </c>
      <c r="D70" s="71" t="s">
        <v>12</v>
      </c>
      <c r="E70" s="72" t="s">
        <v>45</v>
      </c>
      <c r="F70" s="73" t="s">
        <v>13</v>
      </c>
      <c r="G70" s="73">
        <v>3</v>
      </c>
      <c r="H70" s="73" t="s">
        <v>30</v>
      </c>
      <c r="I70" s="75"/>
      <c r="J70" s="92"/>
      <c r="K70" s="32"/>
    </row>
    <row r="71" spans="1:11" ht="36">
      <c r="A71" s="95"/>
      <c r="B71" s="96" t="s">
        <v>17</v>
      </c>
      <c r="C71" s="97"/>
      <c r="D71" s="98"/>
      <c r="E71" s="99"/>
      <c r="F71" s="100"/>
      <c r="G71" s="100"/>
      <c r="H71" s="100"/>
      <c r="I71" s="101"/>
      <c r="J71" s="92"/>
      <c r="K71" s="32"/>
    </row>
    <row r="72" spans="1:11" ht="18">
      <c r="A72" s="97">
        <v>1</v>
      </c>
      <c r="B72" s="102" t="s">
        <v>20</v>
      </c>
      <c r="C72" s="97" t="s">
        <v>16</v>
      </c>
      <c r="D72" s="98" t="s">
        <v>12</v>
      </c>
      <c r="E72" s="103" t="s">
        <v>45</v>
      </c>
      <c r="F72" s="100" t="s">
        <v>18</v>
      </c>
      <c r="G72" s="100">
        <v>3</v>
      </c>
      <c r="H72" s="100" t="s">
        <v>30</v>
      </c>
      <c r="I72" s="104"/>
      <c r="J72" s="92"/>
      <c r="K72" s="32"/>
    </row>
    <row r="73" spans="1:11" ht="18">
      <c r="A73" s="97">
        <v>2</v>
      </c>
      <c r="B73" s="102" t="s">
        <v>19</v>
      </c>
      <c r="C73" s="97" t="s">
        <v>11</v>
      </c>
      <c r="D73" s="98" t="s">
        <v>12</v>
      </c>
      <c r="E73" s="103" t="s">
        <v>45</v>
      </c>
      <c r="F73" s="100" t="s">
        <v>18</v>
      </c>
      <c r="G73" s="100">
        <v>3</v>
      </c>
      <c r="H73" s="100" t="s">
        <v>30</v>
      </c>
      <c r="I73" s="104"/>
      <c r="J73" s="92"/>
      <c r="K73" s="32"/>
    </row>
    <row r="74" spans="1:11" ht="18">
      <c r="A74" s="97">
        <v>3</v>
      </c>
      <c r="B74" s="102" t="s">
        <v>40</v>
      </c>
      <c r="C74" s="97" t="s">
        <v>11</v>
      </c>
      <c r="D74" s="98" t="s">
        <v>12</v>
      </c>
      <c r="E74" s="103" t="s">
        <v>45</v>
      </c>
      <c r="F74" s="100" t="s">
        <v>18</v>
      </c>
      <c r="G74" s="100">
        <v>3</v>
      </c>
      <c r="H74" s="100" t="s">
        <v>30</v>
      </c>
      <c r="I74" s="104"/>
      <c r="J74" s="92"/>
      <c r="K74" s="32"/>
    </row>
    <row r="75" spans="1:11" ht="18">
      <c r="A75" s="97">
        <v>4</v>
      </c>
      <c r="B75" s="102" t="s">
        <v>41</v>
      </c>
      <c r="C75" s="97" t="s">
        <v>16</v>
      </c>
      <c r="D75" s="98" t="s">
        <v>12</v>
      </c>
      <c r="E75" s="103" t="s">
        <v>45</v>
      </c>
      <c r="F75" s="100" t="s">
        <v>18</v>
      </c>
      <c r="G75" s="100">
        <v>3</v>
      </c>
      <c r="H75" s="100" t="s">
        <v>30</v>
      </c>
      <c r="I75" s="104"/>
      <c r="J75" s="92"/>
      <c r="K75" s="32"/>
    </row>
    <row r="76" spans="1:11" ht="36">
      <c r="A76" s="69">
        <v>5</v>
      </c>
      <c r="B76" s="94" t="s">
        <v>49</v>
      </c>
      <c r="C76" s="69" t="s">
        <v>50</v>
      </c>
      <c r="D76" s="71" t="s">
        <v>12</v>
      </c>
      <c r="E76" s="72" t="s">
        <v>45</v>
      </c>
      <c r="F76" s="73" t="s">
        <v>18</v>
      </c>
      <c r="G76" s="73">
        <v>3</v>
      </c>
      <c r="H76" s="73" t="s">
        <v>30</v>
      </c>
      <c r="I76" s="105"/>
      <c r="J76" s="92"/>
      <c r="K76" s="32"/>
    </row>
    <row r="77" spans="1:11" ht="18.75" thickBot="1">
      <c r="A77" s="135" t="s">
        <v>34</v>
      </c>
      <c r="B77" s="135"/>
      <c r="C77" s="135"/>
      <c r="D77" s="135"/>
      <c r="E77" s="135"/>
      <c r="F77" s="135"/>
      <c r="G77" s="135"/>
      <c r="H77" s="135"/>
      <c r="I77" s="54"/>
      <c r="J77" s="80"/>
      <c r="K77" s="3"/>
    </row>
    <row r="78" spans="1:11" ht="18.75" thickBot="1">
      <c r="A78" s="56"/>
      <c r="B78" s="57" t="s">
        <v>9</v>
      </c>
      <c r="C78" s="54"/>
      <c r="D78" s="58"/>
      <c r="E78" s="58"/>
      <c r="F78" s="54"/>
      <c r="G78" s="54"/>
      <c r="H78" s="58"/>
      <c r="I78" s="54"/>
      <c r="J78" s="55"/>
      <c r="K78" s="5"/>
    </row>
    <row r="79" spans="1:12" ht="18">
      <c r="A79" s="56">
        <v>1</v>
      </c>
      <c r="B79" s="59" t="s">
        <v>10</v>
      </c>
      <c r="C79" s="56" t="s">
        <v>11</v>
      </c>
      <c r="D79" s="60" t="s">
        <v>12</v>
      </c>
      <c r="E79" s="58"/>
      <c r="F79" s="54" t="s">
        <v>13</v>
      </c>
      <c r="G79" s="54">
        <v>3</v>
      </c>
      <c r="H79" s="54" t="s">
        <v>30</v>
      </c>
      <c r="I79" s="61"/>
      <c r="J79" s="62">
        <v>154.5</v>
      </c>
      <c r="K79" s="8">
        <v>157.5</v>
      </c>
      <c r="L79" s="17" t="e">
        <f>#REF!+#REF!*0.05</f>
        <v>#REF!</v>
      </c>
    </row>
    <row r="80" spans="1:12" ht="18.75" thickBot="1">
      <c r="A80" s="56">
        <v>2</v>
      </c>
      <c r="B80" s="59" t="s">
        <v>15</v>
      </c>
      <c r="C80" s="56" t="s">
        <v>16</v>
      </c>
      <c r="D80" s="60" t="s">
        <v>12</v>
      </c>
      <c r="E80" s="58"/>
      <c r="F80" s="54" t="s">
        <v>13</v>
      </c>
      <c r="G80" s="54">
        <v>3</v>
      </c>
      <c r="H80" s="54" t="s">
        <v>30</v>
      </c>
      <c r="I80" s="61"/>
      <c r="J80" s="64">
        <v>148.4</v>
      </c>
      <c r="K80" s="9">
        <v>151.2</v>
      </c>
      <c r="L80" s="17" t="e">
        <f>#REF!+#REF!*0.05</f>
        <v>#REF!</v>
      </c>
    </row>
    <row r="81" spans="1:11" ht="36.75" thickBot="1">
      <c r="A81" s="65"/>
      <c r="B81" s="66" t="s">
        <v>17</v>
      </c>
      <c r="C81" s="65"/>
      <c r="D81" s="60"/>
      <c r="E81" s="58"/>
      <c r="F81" s="54"/>
      <c r="G81" s="54"/>
      <c r="H81" s="58"/>
      <c r="I81" s="61"/>
      <c r="J81" s="67"/>
      <c r="K81" s="7"/>
    </row>
    <row r="82" spans="1:12" ht="18">
      <c r="A82" s="56">
        <v>3</v>
      </c>
      <c r="B82" s="59" t="s">
        <v>10</v>
      </c>
      <c r="C82" s="56" t="s">
        <v>11</v>
      </c>
      <c r="D82" s="60" t="s">
        <v>12</v>
      </c>
      <c r="E82" s="58"/>
      <c r="F82" s="54" t="s">
        <v>18</v>
      </c>
      <c r="G82" s="54">
        <v>3</v>
      </c>
      <c r="H82" s="54" t="s">
        <v>30</v>
      </c>
      <c r="I82" s="61"/>
      <c r="J82" s="68">
        <v>169</v>
      </c>
      <c r="K82" s="4">
        <v>172.2</v>
      </c>
      <c r="L82" s="17" t="e">
        <f>#REF!+#REF!*0.05</f>
        <v>#REF!</v>
      </c>
    </row>
    <row r="83" spans="1:12" ht="18">
      <c r="A83" s="56">
        <v>4</v>
      </c>
      <c r="B83" s="59" t="s">
        <v>20</v>
      </c>
      <c r="C83" s="56" t="s">
        <v>16</v>
      </c>
      <c r="D83" s="60" t="s">
        <v>12</v>
      </c>
      <c r="E83" s="58"/>
      <c r="F83" s="54" t="s">
        <v>18</v>
      </c>
      <c r="G83" s="54">
        <v>3</v>
      </c>
      <c r="H83" s="54" t="s">
        <v>30</v>
      </c>
      <c r="I83" s="61"/>
      <c r="J83" s="63">
        <v>164.8</v>
      </c>
      <c r="K83" s="1">
        <v>168</v>
      </c>
      <c r="L83" s="17" t="e">
        <f>#REF!+#REF!*0.05</f>
        <v>#REF!</v>
      </c>
    </row>
    <row r="84" spans="1:11" ht="18">
      <c r="A84" s="56">
        <v>5</v>
      </c>
      <c r="B84" s="59" t="s">
        <v>15</v>
      </c>
      <c r="C84" s="56" t="s">
        <v>16</v>
      </c>
      <c r="D84" s="60" t="s">
        <v>12</v>
      </c>
      <c r="E84" s="58"/>
      <c r="F84" s="54" t="s">
        <v>18</v>
      </c>
      <c r="G84" s="54">
        <v>3</v>
      </c>
      <c r="H84" s="54" t="s">
        <v>30</v>
      </c>
      <c r="I84" s="61"/>
      <c r="J84" s="63"/>
      <c r="K84" s="1"/>
    </row>
    <row r="85" spans="1:12" ht="18">
      <c r="A85" s="56">
        <v>6</v>
      </c>
      <c r="B85" s="59" t="s">
        <v>19</v>
      </c>
      <c r="C85" s="56" t="s">
        <v>11</v>
      </c>
      <c r="D85" s="60" t="s">
        <v>12</v>
      </c>
      <c r="E85" s="58"/>
      <c r="F85" s="54" t="s">
        <v>18</v>
      </c>
      <c r="G85" s="54">
        <v>3</v>
      </c>
      <c r="H85" s="54" t="s">
        <v>30</v>
      </c>
      <c r="I85" s="61"/>
      <c r="J85" s="63">
        <v>169</v>
      </c>
      <c r="K85" s="1">
        <v>172.2</v>
      </c>
      <c r="L85" s="17" t="e">
        <f>#REF!+#REF!*0.05</f>
        <v>#REF!</v>
      </c>
    </row>
    <row r="86" spans="1:12" ht="18">
      <c r="A86" s="56">
        <v>7</v>
      </c>
      <c r="B86" s="59" t="s">
        <v>40</v>
      </c>
      <c r="C86" s="56" t="s">
        <v>11</v>
      </c>
      <c r="D86" s="60" t="s">
        <v>12</v>
      </c>
      <c r="E86" s="58"/>
      <c r="F86" s="54" t="s">
        <v>18</v>
      </c>
      <c r="G86" s="54">
        <v>3</v>
      </c>
      <c r="H86" s="54" t="s">
        <v>30</v>
      </c>
      <c r="I86" s="61"/>
      <c r="J86" s="81"/>
      <c r="K86" s="6">
        <v>176.4</v>
      </c>
      <c r="L86" s="17" t="e">
        <f>#REF!+#REF!*0.05</f>
        <v>#REF!</v>
      </c>
    </row>
    <row r="87" spans="1:12" ht="18">
      <c r="A87" s="56">
        <v>8</v>
      </c>
      <c r="B87" s="59" t="s">
        <v>41</v>
      </c>
      <c r="C87" s="56" t="s">
        <v>16</v>
      </c>
      <c r="D87" s="60" t="s">
        <v>12</v>
      </c>
      <c r="E87" s="58"/>
      <c r="F87" s="54" t="s">
        <v>18</v>
      </c>
      <c r="G87" s="54">
        <v>3</v>
      </c>
      <c r="H87" s="54" t="s">
        <v>30</v>
      </c>
      <c r="I87" s="61"/>
      <c r="J87" s="81"/>
      <c r="K87" s="6">
        <v>172.2</v>
      </c>
      <c r="L87" s="17" t="e">
        <f>#REF!+#REF!*0.05</f>
        <v>#REF!</v>
      </c>
    </row>
    <row r="88" spans="1:12" ht="18.75" thickBot="1">
      <c r="A88" s="56">
        <v>9</v>
      </c>
      <c r="B88" s="59" t="s">
        <v>42</v>
      </c>
      <c r="C88" s="56" t="s">
        <v>11</v>
      </c>
      <c r="D88" s="60" t="s">
        <v>12</v>
      </c>
      <c r="E88" s="58"/>
      <c r="F88" s="54" t="s">
        <v>18</v>
      </c>
      <c r="G88" s="54">
        <v>3</v>
      </c>
      <c r="H88" s="54" t="s">
        <v>30</v>
      </c>
      <c r="I88" s="61"/>
      <c r="J88" s="81">
        <v>175.1</v>
      </c>
      <c r="K88" s="6">
        <v>172.2</v>
      </c>
      <c r="L88" s="17" t="e">
        <f>#REF!+#REF!*0.05</f>
        <v>#REF!</v>
      </c>
    </row>
    <row r="89" spans="1:11" ht="15.75" customHeight="1" thickBot="1">
      <c r="A89" s="65"/>
      <c r="B89" s="138" t="s">
        <v>31</v>
      </c>
      <c r="C89" s="139"/>
      <c r="D89" s="139"/>
      <c r="E89" s="139"/>
      <c r="F89" s="139"/>
      <c r="G89" s="139"/>
      <c r="H89" s="140"/>
      <c r="I89" s="61"/>
      <c r="J89" s="67"/>
      <c r="K89" s="7"/>
    </row>
    <row r="90" spans="1:12" ht="18.75" thickBot="1">
      <c r="A90" s="56">
        <v>9</v>
      </c>
      <c r="B90" s="59" t="s">
        <v>25</v>
      </c>
      <c r="C90" s="56" t="s">
        <v>11</v>
      </c>
      <c r="D90" s="60" t="s">
        <v>37</v>
      </c>
      <c r="E90" s="58"/>
      <c r="F90" s="54" t="s">
        <v>26</v>
      </c>
      <c r="G90" s="54">
        <v>3</v>
      </c>
      <c r="H90" s="54" t="s">
        <v>30</v>
      </c>
      <c r="I90" s="61"/>
      <c r="J90" s="67">
        <v>303.7</v>
      </c>
      <c r="K90" s="7">
        <v>309.6</v>
      </c>
      <c r="L90" s="17" t="e">
        <f>#REF!+#REF!*0.05</f>
        <v>#REF!</v>
      </c>
    </row>
    <row r="91" spans="1:11" ht="18.75" thickBot="1">
      <c r="A91" s="141" t="s">
        <v>53</v>
      </c>
      <c r="B91" s="142"/>
      <c r="C91" s="142"/>
      <c r="D91" s="142"/>
      <c r="E91" s="142"/>
      <c r="F91" s="142"/>
      <c r="G91" s="142"/>
      <c r="H91" s="142"/>
      <c r="I91" s="143"/>
      <c r="J91" s="67"/>
      <c r="K91" s="7"/>
    </row>
    <row r="92" spans="1:11" ht="18.75" thickBot="1">
      <c r="A92" s="56"/>
      <c r="B92" s="57" t="s">
        <v>9</v>
      </c>
      <c r="C92" s="54"/>
      <c r="D92" s="58"/>
      <c r="E92" s="58"/>
      <c r="F92" s="54"/>
      <c r="G92" s="54"/>
      <c r="H92" s="58"/>
      <c r="I92" s="54"/>
      <c r="J92" s="67"/>
      <c r="K92" s="7"/>
    </row>
    <row r="93" spans="1:11" ht="18.75" thickBot="1">
      <c r="A93" s="69">
        <v>1</v>
      </c>
      <c r="B93" s="94" t="s">
        <v>10</v>
      </c>
      <c r="C93" s="69" t="s">
        <v>11</v>
      </c>
      <c r="D93" s="71" t="s">
        <v>12</v>
      </c>
      <c r="E93" s="72" t="s">
        <v>45</v>
      </c>
      <c r="F93" s="73" t="s">
        <v>13</v>
      </c>
      <c r="G93" s="73">
        <v>3</v>
      </c>
      <c r="H93" s="73" t="s">
        <v>30</v>
      </c>
      <c r="I93" s="75"/>
      <c r="J93" s="67"/>
      <c r="K93" s="7"/>
    </row>
    <row r="94" spans="1:11" ht="18.75" thickBot="1">
      <c r="A94" s="69">
        <v>2</v>
      </c>
      <c r="B94" s="94" t="s">
        <v>15</v>
      </c>
      <c r="C94" s="69" t="s">
        <v>16</v>
      </c>
      <c r="D94" s="71" t="s">
        <v>12</v>
      </c>
      <c r="E94" s="72" t="s">
        <v>45</v>
      </c>
      <c r="F94" s="73" t="s">
        <v>13</v>
      </c>
      <c r="G94" s="73">
        <v>3</v>
      </c>
      <c r="H94" s="73" t="s">
        <v>30</v>
      </c>
      <c r="I94" s="75"/>
      <c r="J94" s="67"/>
      <c r="K94" s="7"/>
    </row>
    <row r="95" spans="1:14" s="37" customFormat="1" ht="36.75" thickBot="1">
      <c r="A95" s="95"/>
      <c r="B95" s="96" t="s">
        <v>17</v>
      </c>
      <c r="C95" s="95"/>
      <c r="D95" s="98"/>
      <c r="E95" s="103"/>
      <c r="F95" s="100"/>
      <c r="G95" s="100"/>
      <c r="H95" s="99"/>
      <c r="I95" s="101"/>
      <c r="J95" s="106"/>
      <c r="K95" s="35"/>
      <c r="L95" s="36"/>
      <c r="N95" s="38"/>
    </row>
    <row r="96" spans="1:11" ht="18.75" thickBot="1">
      <c r="A96" s="69">
        <v>1</v>
      </c>
      <c r="B96" s="94" t="s">
        <v>10</v>
      </c>
      <c r="C96" s="69" t="s">
        <v>11</v>
      </c>
      <c r="D96" s="71" t="s">
        <v>12</v>
      </c>
      <c r="E96" s="72" t="s">
        <v>45</v>
      </c>
      <c r="F96" s="73" t="s">
        <v>18</v>
      </c>
      <c r="G96" s="73">
        <v>3</v>
      </c>
      <c r="H96" s="73" t="s">
        <v>30</v>
      </c>
      <c r="I96" s="75"/>
      <c r="J96" s="67"/>
      <c r="K96" s="7"/>
    </row>
    <row r="97" spans="1:11" ht="18.75" thickBot="1">
      <c r="A97" s="69">
        <v>2</v>
      </c>
      <c r="B97" s="94" t="s">
        <v>20</v>
      </c>
      <c r="C97" s="69" t="s">
        <v>16</v>
      </c>
      <c r="D97" s="71" t="s">
        <v>12</v>
      </c>
      <c r="E97" s="72" t="s">
        <v>45</v>
      </c>
      <c r="F97" s="73" t="s">
        <v>18</v>
      </c>
      <c r="G97" s="73">
        <v>3</v>
      </c>
      <c r="H97" s="73" t="s">
        <v>30</v>
      </c>
      <c r="I97" s="75"/>
      <c r="J97" s="67"/>
      <c r="K97" s="7"/>
    </row>
    <row r="98" spans="1:11" ht="18.75" thickBot="1">
      <c r="A98" s="69">
        <v>3</v>
      </c>
      <c r="B98" s="94" t="s">
        <v>19</v>
      </c>
      <c r="C98" s="69" t="s">
        <v>11</v>
      </c>
      <c r="D98" s="71" t="s">
        <v>12</v>
      </c>
      <c r="E98" s="72" t="s">
        <v>45</v>
      </c>
      <c r="F98" s="73" t="s">
        <v>18</v>
      </c>
      <c r="G98" s="73">
        <v>3</v>
      </c>
      <c r="H98" s="73" t="s">
        <v>30</v>
      </c>
      <c r="I98" s="75"/>
      <c r="J98" s="67"/>
      <c r="K98" s="7"/>
    </row>
    <row r="99" spans="1:11" ht="18.75" thickBot="1">
      <c r="A99" s="69">
        <v>4</v>
      </c>
      <c r="B99" s="94" t="s">
        <v>40</v>
      </c>
      <c r="C99" s="69" t="s">
        <v>11</v>
      </c>
      <c r="D99" s="71" t="s">
        <v>12</v>
      </c>
      <c r="E99" s="72" t="s">
        <v>45</v>
      </c>
      <c r="F99" s="73" t="s">
        <v>18</v>
      </c>
      <c r="G99" s="73">
        <v>3</v>
      </c>
      <c r="H99" s="73" t="s">
        <v>30</v>
      </c>
      <c r="I99" s="75"/>
      <c r="J99" s="67"/>
      <c r="K99" s="7"/>
    </row>
    <row r="100" spans="1:11" ht="18" customHeight="1" thickBot="1">
      <c r="A100" s="69">
        <v>5</v>
      </c>
      <c r="B100" s="94" t="s">
        <v>41</v>
      </c>
      <c r="C100" s="69" t="s">
        <v>16</v>
      </c>
      <c r="D100" s="71" t="s">
        <v>12</v>
      </c>
      <c r="E100" s="72" t="s">
        <v>45</v>
      </c>
      <c r="F100" s="73" t="s">
        <v>18</v>
      </c>
      <c r="G100" s="73">
        <v>3</v>
      </c>
      <c r="H100" s="73" t="s">
        <v>30</v>
      </c>
      <c r="I100" s="75"/>
      <c r="J100" s="107"/>
      <c r="K100" s="16"/>
    </row>
    <row r="101" spans="1:11" ht="18" customHeight="1" thickBot="1">
      <c r="A101" s="56"/>
      <c r="B101" s="131" t="s">
        <v>54</v>
      </c>
      <c r="C101" s="132"/>
      <c r="D101" s="132"/>
      <c r="E101" s="132"/>
      <c r="F101" s="132"/>
      <c r="G101" s="132"/>
      <c r="H101" s="132"/>
      <c r="I101" s="132"/>
      <c r="J101" s="133"/>
      <c r="K101" s="16"/>
    </row>
    <row r="102" spans="1:11" ht="18.75" thickBot="1">
      <c r="A102" s="56"/>
      <c r="B102" s="57" t="s">
        <v>9</v>
      </c>
      <c r="C102" s="54"/>
      <c r="D102" s="58"/>
      <c r="E102" s="58"/>
      <c r="F102" s="54"/>
      <c r="G102" s="54"/>
      <c r="H102" s="58"/>
      <c r="I102" s="54"/>
      <c r="J102" s="55"/>
      <c r="K102" s="5"/>
    </row>
    <row r="103" spans="1:14" ht="18">
      <c r="A103" s="108">
        <v>1</v>
      </c>
      <c r="B103" s="59" t="s">
        <v>10</v>
      </c>
      <c r="C103" s="56" t="s">
        <v>11</v>
      </c>
      <c r="D103" s="60" t="s">
        <v>12</v>
      </c>
      <c r="E103" s="58"/>
      <c r="F103" s="54" t="s">
        <v>13</v>
      </c>
      <c r="G103" s="54">
        <v>10</v>
      </c>
      <c r="H103" s="54" t="s">
        <v>30</v>
      </c>
      <c r="I103" s="61"/>
      <c r="J103" s="62">
        <v>422.3</v>
      </c>
      <c r="K103" s="8">
        <v>430.5</v>
      </c>
      <c r="L103" s="17" t="e">
        <f>#REF!+#REF!*0.05</f>
        <v>#REF!</v>
      </c>
      <c r="M103" s="29" t="e">
        <f>K103-#REF!</f>
        <v>#REF!</v>
      </c>
      <c r="N103" s="31"/>
    </row>
    <row r="104" spans="1:14" ht="18">
      <c r="A104" s="108">
        <v>2</v>
      </c>
      <c r="B104" s="59" t="s">
        <v>21</v>
      </c>
      <c r="C104" s="56" t="s">
        <v>11</v>
      </c>
      <c r="D104" s="60" t="s">
        <v>12</v>
      </c>
      <c r="E104" s="58"/>
      <c r="F104" s="54" t="s">
        <v>13</v>
      </c>
      <c r="G104" s="54">
        <v>10</v>
      </c>
      <c r="H104" s="54" t="s">
        <v>30</v>
      </c>
      <c r="I104" s="61"/>
      <c r="J104" s="76"/>
      <c r="K104" s="28"/>
      <c r="M104" s="29"/>
      <c r="N104" s="31"/>
    </row>
    <row r="105" spans="1:14" ht="18">
      <c r="A105" s="108">
        <v>3</v>
      </c>
      <c r="B105" s="59" t="s">
        <v>15</v>
      </c>
      <c r="C105" s="56" t="s">
        <v>16</v>
      </c>
      <c r="D105" s="60" t="s">
        <v>12</v>
      </c>
      <c r="E105" s="58"/>
      <c r="F105" s="54" t="s">
        <v>13</v>
      </c>
      <c r="G105" s="54">
        <v>10</v>
      </c>
      <c r="H105" s="54" t="s">
        <v>30</v>
      </c>
      <c r="I105" s="61"/>
      <c r="J105" s="76"/>
      <c r="K105" s="28"/>
      <c r="M105" s="29"/>
      <c r="N105" s="31"/>
    </row>
    <row r="106" spans="1:14" ht="18.75" thickBot="1">
      <c r="A106" s="108">
        <v>4</v>
      </c>
      <c r="B106" s="59" t="s">
        <v>22</v>
      </c>
      <c r="C106" s="56" t="s">
        <v>16</v>
      </c>
      <c r="D106" s="60" t="s">
        <v>12</v>
      </c>
      <c r="E106" s="58"/>
      <c r="F106" s="54" t="s">
        <v>13</v>
      </c>
      <c r="G106" s="54">
        <v>10</v>
      </c>
      <c r="H106" s="54" t="s">
        <v>30</v>
      </c>
      <c r="I106" s="61"/>
      <c r="J106" s="64">
        <v>401.7</v>
      </c>
      <c r="K106" s="9">
        <v>409.5</v>
      </c>
      <c r="L106" s="17" t="e">
        <f>#REF!+#REF!*0.05</f>
        <v>#REF!</v>
      </c>
      <c r="M106" s="29" t="e">
        <f>K106-#REF!</f>
        <v>#REF!</v>
      </c>
      <c r="N106" s="31"/>
    </row>
    <row r="107" spans="1:11" ht="36.75" thickBot="1">
      <c r="A107" s="109"/>
      <c r="B107" s="66" t="s">
        <v>17</v>
      </c>
      <c r="C107" s="65"/>
      <c r="D107" s="60"/>
      <c r="E107" s="58"/>
      <c r="F107" s="54"/>
      <c r="G107" s="54"/>
      <c r="H107" s="58"/>
      <c r="I107" s="61"/>
      <c r="J107" s="67"/>
      <c r="K107" s="7"/>
    </row>
    <row r="108" spans="1:14" ht="18">
      <c r="A108" s="108">
        <v>5</v>
      </c>
      <c r="B108" s="59" t="s">
        <v>10</v>
      </c>
      <c r="C108" s="56" t="s">
        <v>11</v>
      </c>
      <c r="D108" s="60" t="s">
        <v>12</v>
      </c>
      <c r="E108" s="58"/>
      <c r="F108" s="54" t="s">
        <v>18</v>
      </c>
      <c r="G108" s="54">
        <v>10</v>
      </c>
      <c r="H108" s="54" t="s">
        <v>30</v>
      </c>
      <c r="I108" s="61"/>
      <c r="J108" s="68">
        <v>442.9</v>
      </c>
      <c r="K108" s="4">
        <v>451.5</v>
      </c>
      <c r="L108" s="17" t="e">
        <f>#REF!+#REF!*0.05</f>
        <v>#REF!</v>
      </c>
      <c r="M108" s="29" t="e">
        <f>K108-#REF!</f>
        <v>#REF!</v>
      </c>
      <c r="N108" s="31"/>
    </row>
    <row r="109" spans="1:14" ht="18">
      <c r="A109" s="108">
        <v>6</v>
      </c>
      <c r="B109" s="59" t="s">
        <v>15</v>
      </c>
      <c r="C109" s="56" t="s">
        <v>16</v>
      </c>
      <c r="D109" s="60" t="s">
        <v>12</v>
      </c>
      <c r="E109" s="58"/>
      <c r="F109" s="54" t="s">
        <v>18</v>
      </c>
      <c r="G109" s="54">
        <v>10</v>
      </c>
      <c r="H109" s="54" t="s">
        <v>30</v>
      </c>
      <c r="I109" s="61"/>
      <c r="J109" s="63">
        <v>427.5</v>
      </c>
      <c r="K109" s="1">
        <v>435.8</v>
      </c>
      <c r="L109" s="17" t="e">
        <f>#REF!+#REF!*0.05</f>
        <v>#REF!</v>
      </c>
      <c r="M109" s="29" t="e">
        <f>K109-#REF!</f>
        <v>#REF!</v>
      </c>
      <c r="N109" s="31"/>
    </row>
    <row r="110" spans="1:14" ht="18">
      <c r="A110" s="108">
        <v>7</v>
      </c>
      <c r="B110" s="59" t="s">
        <v>20</v>
      </c>
      <c r="C110" s="56" t="s">
        <v>16</v>
      </c>
      <c r="D110" s="60" t="s">
        <v>12</v>
      </c>
      <c r="E110" s="58"/>
      <c r="F110" s="54" t="s">
        <v>18</v>
      </c>
      <c r="G110" s="54">
        <v>10</v>
      </c>
      <c r="H110" s="54" t="s">
        <v>30</v>
      </c>
      <c r="I110" s="61"/>
      <c r="J110" s="63">
        <v>427.5</v>
      </c>
      <c r="K110" s="1">
        <v>435.8</v>
      </c>
      <c r="L110" s="17" t="e">
        <f>#REF!+#REF!*0.05</f>
        <v>#REF!</v>
      </c>
      <c r="M110" s="29" t="e">
        <f>K110-#REF!</f>
        <v>#REF!</v>
      </c>
      <c r="N110" s="31"/>
    </row>
    <row r="111" spans="1:14" ht="18">
      <c r="A111" s="108">
        <v>8</v>
      </c>
      <c r="B111" s="59" t="s">
        <v>19</v>
      </c>
      <c r="C111" s="56" t="s">
        <v>11</v>
      </c>
      <c r="D111" s="60" t="s">
        <v>12</v>
      </c>
      <c r="E111" s="58"/>
      <c r="F111" s="54" t="s">
        <v>18</v>
      </c>
      <c r="G111" s="54">
        <v>10</v>
      </c>
      <c r="H111" s="54" t="s">
        <v>30</v>
      </c>
      <c r="I111" s="61"/>
      <c r="J111" s="63">
        <v>442.9</v>
      </c>
      <c r="K111" s="1">
        <v>451.5</v>
      </c>
      <c r="L111" s="17" t="e">
        <f>#REF!+#REF!*0.05</f>
        <v>#REF!</v>
      </c>
      <c r="M111" s="29" t="e">
        <f>K111-#REF!</f>
        <v>#REF!</v>
      </c>
      <c r="N111" s="31"/>
    </row>
    <row r="112" spans="1:14" ht="18">
      <c r="A112" s="108">
        <v>9</v>
      </c>
      <c r="B112" s="59" t="s">
        <v>23</v>
      </c>
      <c r="C112" s="56" t="s">
        <v>16</v>
      </c>
      <c r="D112" s="60" t="s">
        <v>12</v>
      </c>
      <c r="E112" s="58"/>
      <c r="F112" s="54" t="s">
        <v>18</v>
      </c>
      <c r="G112" s="54">
        <v>11</v>
      </c>
      <c r="H112" s="54" t="s">
        <v>30</v>
      </c>
      <c r="I112" s="61"/>
      <c r="J112" s="81"/>
      <c r="K112" s="6"/>
      <c r="M112" s="29"/>
      <c r="N112" s="31"/>
    </row>
    <row r="113" spans="1:14" ht="18">
      <c r="A113" s="108">
        <v>10</v>
      </c>
      <c r="B113" s="59" t="s">
        <v>23</v>
      </c>
      <c r="C113" s="56" t="s">
        <v>11</v>
      </c>
      <c r="D113" s="60" t="s">
        <v>12</v>
      </c>
      <c r="E113" s="58"/>
      <c r="F113" s="54" t="s">
        <v>18</v>
      </c>
      <c r="G113" s="54">
        <v>12</v>
      </c>
      <c r="H113" s="54" t="s">
        <v>30</v>
      </c>
      <c r="I113" s="61"/>
      <c r="J113" s="81"/>
      <c r="K113" s="6"/>
      <c r="M113" s="29"/>
      <c r="N113" s="31"/>
    </row>
    <row r="114" spans="1:13" ht="18">
      <c r="A114" s="108">
        <v>11</v>
      </c>
      <c r="B114" s="59" t="s">
        <v>40</v>
      </c>
      <c r="C114" s="56" t="s">
        <v>11</v>
      </c>
      <c r="D114" s="60" t="s">
        <v>12</v>
      </c>
      <c r="E114" s="58"/>
      <c r="F114" s="54" t="s">
        <v>18</v>
      </c>
      <c r="G114" s="54">
        <v>10</v>
      </c>
      <c r="H114" s="54" t="s">
        <v>30</v>
      </c>
      <c r="I114" s="61"/>
      <c r="J114" s="81"/>
      <c r="K114" s="6">
        <v>462</v>
      </c>
      <c r="L114" s="17" t="e">
        <f>#REF!+#REF!*0.05</f>
        <v>#REF!</v>
      </c>
      <c r="M114" s="29" t="e">
        <f>K114-#REF!</f>
        <v>#REF!</v>
      </c>
    </row>
    <row r="115" spans="1:14" ht="18">
      <c r="A115" s="108">
        <v>12</v>
      </c>
      <c r="B115" s="59" t="s">
        <v>41</v>
      </c>
      <c r="C115" s="56" t="s">
        <v>16</v>
      </c>
      <c r="D115" s="60" t="s">
        <v>12</v>
      </c>
      <c r="E115" s="58"/>
      <c r="F115" s="54" t="s">
        <v>18</v>
      </c>
      <c r="G115" s="54">
        <v>10</v>
      </c>
      <c r="H115" s="54" t="s">
        <v>30</v>
      </c>
      <c r="I115" s="61"/>
      <c r="J115" s="81"/>
      <c r="K115" s="6">
        <v>451.5</v>
      </c>
      <c r="L115" s="17" t="e">
        <f>#REF!+#REF!*0.05</f>
        <v>#REF!</v>
      </c>
      <c r="M115" s="29" t="e">
        <f>K115-#REF!</f>
        <v>#REF!</v>
      </c>
      <c r="N115" s="31"/>
    </row>
    <row r="116" spans="1:13" ht="18.75" thickBot="1">
      <c r="A116" s="108">
        <v>13</v>
      </c>
      <c r="B116" s="59" t="s">
        <v>42</v>
      </c>
      <c r="C116" s="56" t="s">
        <v>11</v>
      </c>
      <c r="D116" s="60" t="s">
        <v>12</v>
      </c>
      <c r="E116" s="58"/>
      <c r="F116" s="54" t="s">
        <v>18</v>
      </c>
      <c r="G116" s="54">
        <v>10</v>
      </c>
      <c r="H116" s="54" t="s">
        <v>30</v>
      </c>
      <c r="I116" s="61"/>
      <c r="J116" s="81">
        <v>463.5</v>
      </c>
      <c r="K116" s="6">
        <v>462</v>
      </c>
      <c r="L116" s="17" t="e">
        <f>#REF!+#REF!*0.05</f>
        <v>#REF!</v>
      </c>
      <c r="M116" s="29" t="e">
        <f>K116-#REF!</f>
        <v>#REF!</v>
      </c>
    </row>
    <row r="117" spans="1:11" ht="18.75" thickBot="1">
      <c r="A117" s="109"/>
      <c r="B117" s="136" t="s">
        <v>31</v>
      </c>
      <c r="C117" s="136"/>
      <c r="D117" s="136"/>
      <c r="E117" s="136"/>
      <c r="F117" s="136"/>
      <c r="G117" s="136"/>
      <c r="H117" s="136"/>
      <c r="I117" s="61"/>
      <c r="J117" s="67"/>
      <c r="K117" s="7"/>
    </row>
    <row r="118" spans="1:14" ht="18">
      <c r="A118" s="108">
        <v>12</v>
      </c>
      <c r="B118" s="59" t="s">
        <v>25</v>
      </c>
      <c r="C118" s="56" t="s">
        <v>11</v>
      </c>
      <c r="D118" s="60" t="s">
        <v>37</v>
      </c>
      <c r="E118" s="58"/>
      <c r="F118" s="54" t="s">
        <v>26</v>
      </c>
      <c r="G118" s="54">
        <v>10</v>
      </c>
      <c r="H118" s="54" t="s">
        <v>30</v>
      </c>
      <c r="I118" s="61"/>
      <c r="J118" s="62">
        <v>898.6</v>
      </c>
      <c r="K118" s="8">
        <v>915.9</v>
      </c>
      <c r="L118" s="17" t="e">
        <f>#REF!+#REF!*0.05</f>
        <v>#REF!</v>
      </c>
      <c r="M118" s="29" t="e">
        <f>K118-#REF!</f>
        <v>#REF!</v>
      </c>
      <c r="N118" s="31"/>
    </row>
    <row r="119" spans="1:12" ht="18">
      <c r="A119" s="108">
        <v>13</v>
      </c>
      <c r="B119" s="59" t="s">
        <v>20</v>
      </c>
      <c r="C119" s="56" t="s">
        <v>16</v>
      </c>
      <c r="D119" s="60" t="s">
        <v>37</v>
      </c>
      <c r="E119" s="58"/>
      <c r="F119" s="54" t="s">
        <v>27</v>
      </c>
      <c r="G119" s="54">
        <v>10</v>
      </c>
      <c r="H119" s="54" t="s">
        <v>30</v>
      </c>
      <c r="I119" s="61"/>
      <c r="J119" s="63">
        <v>832</v>
      </c>
      <c r="K119" s="11">
        <v>848</v>
      </c>
      <c r="L119" s="17" t="e">
        <f>#REF!+#REF!*0.05</f>
        <v>#REF!</v>
      </c>
    </row>
    <row r="120" spans="1:12" ht="18.75" thickBot="1">
      <c r="A120" s="108">
        <v>14</v>
      </c>
      <c r="B120" s="59" t="s">
        <v>19</v>
      </c>
      <c r="C120" s="56" t="s">
        <v>28</v>
      </c>
      <c r="D120" s="60" t="s">
        <v>38</v>
      </c>
      <c r="E120" s="58"/>
      <c r="F120" s="54" t="s">
        <v>28</v>
      </c>
      <c r="G120" s="54">
        <v>10</v>
      </c>
      <c r="H120" s="54" t="s">
        <v>30</v>
      </c>
      <c r="I120" s="61"/>
      <c r="J120" s="64">
        <v>832</v>
      </c>
      <c r="K120" s="9">
        <v>848</v>
      </c>
      <c r="L120" s="17" t="e">
        <f>#REF!+#REF!*0.05</f>
        <v>#REF!</v>
      </c>
    </row>
    <row r="121" spans="1:10" ht="18.75" customHeight="1">
      <c r="A121" s="137" t="s">
        <v>47</v>
      </c>
      <c r="B121" s="137"/>
      <c r="C121" s="137"/>
      <c r="D121" s="137"/>
      <c r="E121" s="137"/>
      <c r="F121" s="137"/>
      <c r="G121" s="137"/>
      <c r="H121" s="137"/>
      <c r="I121" s="137"/>
      <c r="J121" s="50"/>
    </row>
    <row r="122" spans="1:10" ht="18">
      <c r="A122" s="56"/>
      <c r="B122" s="57" t="s">
        <v>9</v>
      </c>
      <c r="C122" s="54"/>
      <c r="D122" s="58"/>
      <c r="E122" s="58"/>
      <c r="F122" s="54"/>
      <c r="G122" s="54"/>
      <c r="H122" s="58"/>
      <c r="I122" s="54"/>
      <c r="J122" s="50"/>
    </row>
    <row r="123" spans="1:10" ht="18">
      <c r="A123" s="56">
        <v>1</v>
      </c>
      <c r="B123" s="59" t="s">
        <v>10</v>
      </c>
      <c r="C123" s="56" t="s">
        <v>11</v>
      </c>
      <c r="D123" s="60" t="s">
        <v>12</v>
      </c>
      <c r="E123" s="58"/>
      <c r="F123" s="54" t="s">
        <v>13</v>
      </c>
      <c r="G123" s="54">
        <v>0.7</v>
      </c>
      <c r="H123" s="58" t="s">
        <v>39</v>
      </c>
      <c r="I123" s="61"/>
      <c r="J123" s="50"/>
    </row>
    <row r="124" spans="1:10" ht="18">
      <c r="A124" s="56">
        <v>2</v>
      </c>
      <c r="B124" s="59" t="s">
        <v>21</v>
      </c>
      <c r="C124" s="56" t="s">
        <v>11</v>
      </c>
      <c r="D124" s="60" t="s">
        <v>12</v>
      </c>
      <c r="E124" s="58"/>
      <c r="F124" s="54" t="s">
        <v>13</v>
      </c>
      <c r="G124" s="54">
        <v>0.7</v>
      </c>
      <c r="H124" s="58" t="s">
        <v>39</v>
      </c>
      <c r="I124" s="61"/>
      <c r="J124" s="50"/>
    </row>
    <row r="125" spans="1:10" ht="18">
      <c r="A125" s="56">
        <v>3</v>
      </c>
      <c r="B125" s="59" t="s">
        <v>22</v>
      </c>
      <c r="C125" s="56" t="s">
        <v>16</v>
      </c>
      <c r="D125" s="60" t="s">
        <v>12</v>
      </c>
      <c r="E125" s="58"/>
      <c r="F125" s="54" t="s">
        <v>13</v>
      </c>
      <c r="G125" s="54">
        <v>0.7</v>
      </c>
      <c r="H125" s="58" t="s">
        <v>39</v>
      </c>
      <c r="I125" s="61"/>
      <c r="J125" s="50"/>
    </row>
    <row r="126" spans="1:10" ht="18">
      <c r="A126" s="56">
        <v>4</v>
      </c>
      <c r="B126" s="59" t="s">
        <v>15</v>
      </c>
      <c r="C126" s="56" t="s">
        <v>16</v>
      </c>
      <c r="D126" s="60" t="s">
        <v>12</v>
      </c>
      <c r="E126" s="58"/>
      <c r="F126" s="54" t="s">
        <v>13</v>
      </c>
      <c r="G126" s="54">
        <v>0.7</v>
      </c>
      <c r="H126" s="58" t="s">
        <v>39</v>
      </c>
      <c r="I126" s="61"/>
      <c r="J126" s="50"/>
    </row>
    <row r="127" spans="1:10" ht="36">
      <c r="A127" s="65"/>
      <c r="B127" s="66" t="s">
        <v>17</v>
      </c>
      <c r="C127" s="65"/>
      <c r="D127" s="60"/>
      <c r="E127" s="58"/>
      <c r="F127" s="54"/>
      <c r="G127" s="54"/>
      <c r="H127" s="58"/>
      <c r="I127" s="61"/>
      <c r="J127" s="50"/>
    </row>
    <row r="128" spans="1:10" ht="18">
      <c r="A128" s="56">
        <v>5</v>
      </c>
      <c r="B128" s="59" t="s">
        <v>10</v>
      </c>
      <c r="C128" s="56" t="s">
        <v>11</v>
      </c>
      <c r="D128" s="60" t="s">
        <v>12</v>
      </c>
      <c r="E128" s="58"/>
      <c r="F128" s="54" t="s">
        <v>18</v>
      </c>
      <c r="G128" s="54">
        <v>0.7</v>
      </c>
      <c r="H128" s="58" t="s">
        <v>39</v>
      </c>
      <c r="I128" s="61"/>
      <c r="J128" s="50"/>
    </row>
    <row r="129" spans="1:10" ht="18">
      <c r="A129" s="56">
        <v>6</v>
      </c>
      <c r="B129" s="59" t="s">
        <v>21</v>
      </c>
      <c r="C129" s="56" t="s">
        <v>11</v>
      </c>
      <c r="D129" s="60" t="s">
        <v>12</v>
      </c>
      <c r="E129" s="58"/>
      <c r="F129" s="54" t="s">
        <v>18</v>
      </c>
      <c r="G129" s="54">
        <v>0.7</v>
      </c>
      <c r="H129" s="58" t="s">
        <v>39</v>
      </c>
      <c r="I129" s="61"/>
      <c r="J129" s="50"/>
    </row>
    <row r="130" spans="1:10" ht="18">
      <c r="A130" s="56">
        <v>7</v>
      </c>
      <c r="B130" s="59" t="s">
        <v>15</v>
      </c>
      <c r="C130" s="56" t="s">
        <v>16</v>
      </c>
      <c r="D130" s="60" t="s">
        <v>12</v>
      </c>
      <c r="E130" s="58"/>
      <c r="F130" s="54" t="s">
        <v>18</v>
      </c>
      <c r="G130" s="54">
        <v>0.7</v>
      </c>
      <c r="H130" s="58" t="s">
        <v>39</v>
      </c>
      <c r="I130" s="61"/>
      <c r="J130" s="50"/>
    </row>
    <row r="131" spans="1:10" ht="18">
      <c r="A131" s="56">
        <v>8</v>
      </c>
      <c r="B131" s="59" t="s">
        <v>20</v>
      </c>
      <c r="C131" s="56" t="s">
        <v>16</v>
      </c>
      <c r="D131" s="60" t="s">
        <v>12</v>
      </c>
      <c r="E131" s="58"/>
      <c r="F131" s="54" t="s">
        <v>18</v>
      </c>
      <c r="G131" s="54">
        <v>0.7</v>
      </c>
      <c r="H131" s="58" t="s">
        <v>39</v>
      </c>
      <c r="I131" s="61"/>
      <c r="J131" s="50"/>
    </row>
    <row r="132" spans="1:10" ht="18">
      <c r="A132" s="56">
        <v>9</v>
      </c>
      <c r="B132" s="59" t="s">
        <v>19</v>
      </c>
      <c r="C132" s="56" t="s">
        <v>11</v>
      </c>
      <c r="D132" s="60" t="s">
        <v>12</v>
      </c>
      <c r="E132" s="58"/>
      <c r="F132" s="54" t="s">
        <v>18</v>
      </c>
      <c r="G132" s="54">
        <v>0.7</v>
      </c>
      <c r="H132" s="58" t="s">
        <v>39</v>
      </c>
      <c r="I132" s="61"/>
      <c r="J132" s="50"/>
    </row>
    <row r="133" spans="1:10" ht="18">
      <c r="A133" s="56">
        <v>10</v>
      </c>
      <c r="B133" s="59" t="s">
        <v>24</v>
      </c>
      <c r="C133" s="56" t="s">
        <v>11</v>
      </c>
      <c r="D133" s="60" t="s">
        <v>12</v>
      </c>
      <c r="E133" s="58"/>
      <c r="F133" s="54" t="s">
        <v>18</v>
      </c>
      <c r="G133" s="54">
        <v>0.7</v>
      </c>
      <c r="H133" s="58" t="s">
        <v>39</v>
      </c>
      <c r="I133" s="61"/>
      <c r="J133" s="50"/>
    </row>
    <row r="134" spans="1:10" ht="18">
      <c r="A134" s="65"/>
      <c r="B134" s="136" t="s">
        <v>31</v>
      </c>
      <c r="C134" s="136"/>
      <c r="D134" s="136"/>
      <c r="E134" s="136"/>
      <c r="F134" s="136"/>
      <c r="G134" s="136"/>
      <c r="H134" s="136"/>
      <c r="I134" s="61"/>
      <c r="J134" s="50"/>
    </row>
    <row r="135" spans="1:10" ht="18">
      <c r="A135" s="56">
        <v>11</v>
      </c>
      <c r="B135" s="59" t="s">
        <v>25</v>
      </c>
      <c r="C135" s="56" t="s">
        <v>11</v>
      </c>
      <c r="D135" s="60" t="s">
        <v>37</v>
      </c>
      <c r="E135" s="58"/>
      <c r="F135" s="54" t="s">
        <v>26</v>
      </c>
      <c r="G135" s="54">
        <v>0.7</v>
      </c>
      <c r="H135" s="58" t="s">
        <v>39</v>
      </c>
      <c r="I135" s="61"/>
      <c r="J135" s="50"/>
    </row>
    <row r="136" spans="1:10" ht="18">
      <c r="A136" s="134" t="s">
        <v>48</v>
      </c>
      <c r="B136" s="134"/>
      <c r="C136" s="134"/>
      <c r="D136" s="134"/>
      <c r="E136" s="134"/>
      <c r="F136" s="134"/>
      <c r="G136" s="134"/>
      <c r="H136" s="134"/>
      <c r="I136" s="134"/>
      <c r="J136" s="50"/>
    </row>
    <row r="137" spans="1:10" ht="36">
      <c r="A137" s="110"/>
      <c r="B137" s="70" t="s">
        <v>17</v>
      </c>
      <c r="C137" s="110"/>
      <c r="D137" s="71"/>
      <c r="E137" s="74"/>
      <c r="F137" s="73"/>
      <c r="G137" s="73"/>
      <c r="H137" s="74"/>
      <c r="I137" s="75"/>
      <c r="J137" s="50"/>
    </row>
    <row r="138" spans="1:10" ht="18">
      <c r="A138" s="69">
        <v>1</v>
      </c>
      <c r="B138" s="94" t="s">
        <v>20</v>
      </c>
      <c r="C138" s="69" t="s">
        <v>16</v>
      </c>
      <c r="D138" s="71" t="s">
        <v>12</v>
      </c>
      <c r="E138" s="74"/>
      <c r="F138" s="73" t="s">
        <v>18</v>
      </c>
      <c r="G138" s="73">
        <v>0.7</v>
      </c>
      <c r="H138" s="74" t="s">
        <v>39</v>
      </c>
      <c r="I138" s="75"/>
      <c r="J138" s="50"/>
    </row>
    <row r="139" spans="1:10" ht="18">
      <c r="A139" s="69">
        <v>2</v>
      </c>
      <c r="B139" s="94" t="s">
        <v>19</v>
      </c>
      <c r="C139" s="69" t="s">
        <v>11</v>
      </c>
      <c r="D139" s="71" t="s">
        <v>12</v>
      </c>
      <c r="E139" s="74"/>
      <c r="F139" s="73" t="s">
        <v>18</v>
      </c>
      <c r="G139" s="73">
        <v>0.7</v>
      </c>
      <c r="H139" s="74" t="s">
        <v>39</v>
      </c>
      <c r="I139" s="75"/>
      <c r="J139" s="50"/>
    </row>
    <row r="140" spans="1:10" ht="18">
      <c r="A140" s="69">
        <v>3</v>
      </c>
      <c r="B140" s="94" t="s">
        <v>40</v>
      </c>
      <c r="C140" s="69" t="s">
        <v>11</v>
      </c>
      <c r="D140" s="71" t="s">
        <v>12</v>
      </c>
      <c r="E140" s="74"/>
      <c r="F140" s="73" t="s">
        <v>18</v>
      </c>
      <c r="G140" s="73">
        <v>0.7</v>
      </c>
      <c r="H140" s="74" t="s">
        <v>39</v>
      </c>
      <c r="I140" s="75"/>
      <c r="J140" s="50"/>
    </row>
    <row r="141" spans="1:10" ht="18.75" thickBot="1">
      <c r="A141" s="111">
        <v>4</v>
      </c>
      <c r="B141" s="112" t="s">
        <v>41</v>
      </c>
      <c r="C141" s="111" t="s">
        <v>16</v>
      </c>
      <c r="D141" s="113" t="s">
        <v>12</v>
      </c>
      <c r="E141" s="114"/>
      <c r="F141" s="115" t="s">
        <v>18</v>
      </c>
      <c r="G141" s="115">
        <v>0.7</v>
      </c>
      <c r="H141" s="114" t="s">
        <v>39</v>
      </c>
      <c r="I141" s="116"/>
      <c r="J141" s="50"/>
    </row>
    <row r="142" spans="1:14" s="37" customFormat="1" ht="18">
      <c r="A142" s="117"/>
      <c r="B142" s="129" t="s">
        <v>55</v>
      </c>
      <c r="C142" s="129"/>
      <c r="D142" s="129"/>
      <c r="E142" s="129"/>
      <c r="F142" s="129"/>
      <c r="G142" s="129"/>
      <c r="H142" s="129"/>
      <c r="I142" s="130"/>
      <c r="J142" s="118"/>
      <c r="L142" s="36"/>
      <c r="N142" s="38"/>
    </row>
    <row r="143" spans="1:14" s="37" customFormat="1" ht="18">
      <c r="A143" s="69">
        <v>1</v>
      </c>
      <c r="B143" s="70" t="s">
        <v>43</v>
      </c>
      <c r="C143" s="69" t="s">
        <v>11</v>
      </c>
      <c r="D143" s="71" t="s">
        <v>12</v>
      </c>
      <c r="E143" s="72" t="s">
        <v>45</v>
      </c>
      <c r="F143" s="73" t="s">
        <v>18</v>
      </c>
      <c r="G143" s="73">
        <v>0.7</v>
      </c>
      <c r="H143" s="74" t="s">
        <v>39</v>
      </c>
      <c r="I143" s="75"/>
      <c r="J143" s="118"/>
      <c r="L143" s="36"/>
      <c r="N143" s="38"/>
    </row>
    <row r="144" spans="1:14" s="37" customFormat="1" ht="36">
      <c r="A144" s="69">
        <v>2</v>
      </c>
      <c r="B144" s="70" t="s">
        <v>44</v>
      </c>
      <c r="C144" s="69" t="s">
        <v>16</v>
      </c>
      <c r="D144" s="71" t="s">
        <v>12</v>
      </c>
      <c r="E144" s="72" t="s">
        <v>45</v>
      </c>
      <c r="F144" s="73" t="s">
        <v>18</v>
      </c>
      <c r="G144" s="73">
        <v>0.7</v>
      </c>
      <c r="H144" s="74" t="s">
        <v>39</v>
      </c>
      <c r="I144" s="75"/>
      <c r="J144" s="118"/>
      <c r="L144" s="36"/>
      <c r="N144" s="38"/>
    </row>
    <row r="145" spans="1:14" s="37" customFormat="1" ht="18">
      <c r="A145" s="69"/>
      <c r="B145" s="70"/>
      <c r="C145" s="69"/>
      <c r="D145" s="71"/>
      <c r="E145" s="72"/>
      <c r="F145" s="73"/>
      <c r="G145" s="73"/>
      <c r="H145" s="74"/>
      <c r="I145" s="75"/>
      <c r="J145" s="118"/>
      <c r="L145" s="36"/>
      <c r="N145" s="38"/>
    </row>
    <row r="146" spans="1:14" s="39" customFormat="1" ht="18">
      <c r="A146" s="128"/>
      <c r="B146" s="128"/>
      <c r="C146" s="128"/>
      <c r="D146" s="128"/>
      <c r="E146" s="128"/>
      <c r="F146" s="128"/>
      <c r="G146" s="128"/>
      <c r="H146" s="128"/>
      <c r="I146" s="128"/>
      <c r="J146" s="119"/>
      <c r="L146" s="40"/>
      <c r="N146" s="41"/>
    </row>
    <row r="147" spans="1:10" ht="18">
      <c r="A147" s="120" t="s">
        <v>58</v>
      </c>
      <c r="B147" s="50"/>
      <c r="C147" s="49"/>
      <c r="D147" s="50"/>
      <c r="E147" s="50"/>
      <c r="F147" s="50"/>
      <c r="G147" s="50"/>
      <c r="H147" s="50"/>
      <c r="I147" s="49"/>
      <c r="J147" s="50"/>
    </row>
    <row r="148" spans="1:10" ht="18">
      <c r="A148" s="120" t="s">
        <v>59</v>
      </c>
      <c r="B148" s="50"/>
      <c r="C148" s="49"/>
      <c r="D148" s="50"/>
      <c r="E148" s="50"/>
      <c r="F148" s="50"/>
      <c r="G148" s="50"/>
      <c r="H148" s="50"/>
      <c r="I148" s="49"/>
      <c r="J148" s="50"/>
    </row>
    <row r="149" spans="1:10" ht="18">
      <c r="A149" s="120" t="s">
        <v>60</v>
      </c>
      <c r="B149" s="50"/>
      <c r="C149" s="49"/>
      <c r="D149" s="50"/>
      <c r="E149" s="50"/>
      <c r="F149" s="50"/>
      <c r="G149" s="50"/>
      <c r="H149" s="50"/>
      <c r="I149" s="49"/>
      <c r="J149" s="50"/>
    </row>
    <row r="150" spans="1:10" ht="18">
      <c r="A150" s="50"/>
      <c r="B150" s="50"/>
      <c r="C150" s="50"/>
      <c r="D150" s="50"/>
      <c r="E150" s="50"/>
      <c r="F150" s="50"/>
      <c r="G150" s="50"/>
      <c r="H150" s="50"/>
      <c r="I150" s="49"/>
      <c r="J150" s="50"/>
    </row>
    <row r="151" spans="1:10" ht="18">
      <c r="A151" s="50"/>
      <c r="B151" s="50"/>
      <c r="C151" s="50"/>
      <c r="D151" s="50"/>
      <c r="E151" s="50"/>
      <c r="F151" s="50"/>
      <c r="G151" s="50"/>
      <c r="H151" s="50"/>
      <c r="I151" s="49"/>
      <c r="J151" s="50"/>
    </row>
    <row r="152" spans="1:10" ht="18">
      <c r="A152" s="50"/>
      <c r="B152" s="50"/>
      <c r="C152" s="50"/>
      <c r="D152" s="50"/>
      <c r="E152" s="50"/>
      <c r="F152" s="50"/>
      <c r="G152" s="50"/>
      <c r="H152" s="50"/>
      <c r="I152" s="49"/>
      <c r="J152" s="50"/>
    </row>
    <row r="153" spans="1:10" ht="18">
      <c r="A153" s="50"/>
      <c r="B153" s="50"/>
      <c r="C153" s="50"/>
      <c r="D153" s="50"/>
      <c r="E153" s="50"/>
      <c r="F153" s="50"/>
      <c r="G153" s="50"/>
      <c r="H153" s="50"/>
      <c r="I153" s="49"/>
      <c r="J153" s="50"/>
    </row>
    <row r="154" spans="1:10" ht="18">
      <c r="A154" s="50"/>
      <c r="B154" s="50"/>
      <c r="C154" s="50"/>
      <c r="D154" s="50"/>
      <c r="E154" s="50"/>
      <c r="F154" s="50"/>
      <c r="G154" s="50"/>
      <c r="H154" s="50"/>
      <c r="I154" s="49"/>
      <c r="J154" s="50"/>
    </row>
    <row r="155" spans="1:10" ht="18">
      <c r="A155" s="50"/>
      <c r="B155" s="50"/>
      <c r="C155" s="50"/>
      <c r="D155" s="50"/>
      <c r="E155" s="50"/>
      <c r="F155" s="50"/>
      <c r="G155" s="50"/>
      <c r="H155" s="50"/>
      <c r="I155" s="49"/>
      <c r="J155" s="50"/>
    </row>
    <row r="156" spans="1:10" ht="18">
      <c r="A156" s="50"/>
      <c r="B156" s="50"/>
      <c r="C156" s="50"/>
      <c r="D156" s="50"/>
      <c r="E156" s="50"/>
      <c r="F156" s="50"/>
      <c r="G156" s="50"/>
      <c r="H156" s="50"/>
      <c r="I156" s="49"/>
      <c r="J156" s="50"/>
    </row>
    <row r="157" spans="1:10" ht="18">
      <c r="A157" s="50"/>
      <c r="B157" s="50"/>
      <c r="C157" s="50"/>
      <c r="D157" s="50"/>
      <c r="E157" s="50"/>
      <c r="F157" s="50"/>
      <c r="G157" s="50"/>
      <c r="H157" s="50"/>
      <c r="I157" s="49"/>
      <c r="J157" s="50"/>
    </row>
    <row r="158" spans="1:10" ht="18">
      <c r="A158" s="50"/>
      <c r="B158" s="50"/>
      <c r="C158" s="50"/>
      <c r="D158" s="50"/>
      <c r="E158" s="50"/>
      <c r="F158" s="50"/>
      <c r="G158" s="50"/>
      <c r="H158" s="50"/>
      <c r="I158" s="49"/>
      <c r="J158" s="50"/>
    </row>
    <row r="159" spans="1:10" ht="18">
      <c r="A159" s="50"/>
      <c r="B159" s="50"/>
      <c r="C159" s="50"/>
      <c r="D159" s="50"/>
      <c r="E159" s="50"/>
      <c r="F159" s="50"/>
      <c r="G159" s="50"/>
      <c r="H159" s="50"/>
      <c r="I159" s="49"/>
      <c r="J159" s="50"/>
    </row>
    <row r="160" spans="1:10" ht="18">
      <c r="A160" s="50"/>
      <c r="B160" s="50"/>
      <c r="C160" s="50"/>
      <c r="D160" s="50"/>
      <c r="E160" s="50"/>
      <c r="F160" s="50"/>
      <c r="G160" s="50"/>
      <c r="H160" s="50"/>
      <c r="I160" s="49"/>
      <c r="J160" s="50"/>
    </row>
    <row r="161" spans="1:10" ht="18">
      <c r="A161" s="50"/>
      <c r="B161" s="50"/>
      <c r="C161" s="50"/>
      <c r="D161" s="50"/>
      <c r="E161" s="50"/>
      <c r="F161" s="50"/>
      <c r="G161" s="50"/>
      <c r="H161" s="50"/>
      <c r="I161" s="49"/>
      <c r="J161" s="50"/>
    </row>
    <row r="162" spans="1:10" ht="18">
      <c r="A162" s="50"/>
      <c r="B162" s="50"/>
      <c r="C162" s="50"/>
      <c r="D162" s="50"/>
      <c r="E162" s="50"/>
      <c r="F162" s="50"/>
      <c r="G162" s="50"/>
      <c r="H162" s="50"/>
      <c r="I162" s="49"/>
      <c r="J162" s="50"/>
    </row>
    <row r="163" spans="1:10" ht="18">
      <c r="A163" s="50"/>
      <c r="B163" s="50"/>
      <c r="C163" s="50"/>
      <c r="D163" s="50"/>
      <c r="E163" s="50"/>
      <c r="F163" s="50"/>
      <c r="G163" s="50"/>
      <c r="H163" s="50"/>
      <c r="I163" s="49"/>
      <c r="J163" s="50"/>
    </row>
    <row r="164" spans="1:10" ht="18">
      <c r="A164" s="50"/>
      <c r="B164" s="50"/>
      <c r="C164" s="50"/>
      <c r="D164" s="50"/>
      <c r="E164" s="50"/>
      <c r="F164" s="50"/>
      <c r="G164" s="50"/>
      <c r="H164" s="50"/>
      <c r="I164" s="49"/>
      <c r="J164" s="50"/>
    </row>
    <row r="165" spans="1:10" ht="18">
      <c r="A165" s="50"/>
      <c r="B165" s="50"/>
      <c r="C165" s="50"/>
      <c r="D165" s="50"/>
      <c r="E165" s="50"/>
      <c r="F165" s="50"/>
      <c r="G165" s="50"/>
      <c r="H165" s="50"/>
      <c r="I165" s="49"/>
      <c r="J165" s="50"/>
    </row>
  </sheetData>
  <mergeCells count="19">
    <mergeCell ref="A67:H67"/>
    <mergeCell ref="A2:H2"/>
    <mergeCell ref="A10:H10"/>
    <mergeCell ref="B31:H31"/>
    <mergeCell ref="A35:H35"/>
    <mergeCell ref="A40:H40"/>
    <mergeCell ref="B134:H134"/>
    <mergeCell ref="A121:I121"/>
    <mergeCell ref="A77:H77"/>
    <mergeCell ref="B89:H89"/>
    <mergeCell ref="B117:H117"/>
    <mergeCell ref="A91:I91"/>
    <mergeCell ref="B51:H51"/>
    <mergeCell ref="A53:H53"/>
    <mergeCell ref="B65:H65"/>
    <mergeCell ref="A146:I146"/>
    <mergeCell ref="B142:I142"/>
    <mergeCell ref="B101:J101"/>
    <mergeCell ref="A136:I136"/>
  </mergeCells>
  <printOptions/>
  <pageMargins left="0.57" right="0.28" top="0.37" bottom="1.12" header="0.19" footer="0.21"/>
  <pageSetup fitToHeight="2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Палаис 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Савельев С.В.</dc:creator>
  <cp:keywords/>
  <dc:description/>
  <cp:lastModifiedBy>Ярослав</cp:lastModifiedBy>
  <cp:lastPrinted>2008-02-08T12:41:58Z</cp:lastPrinted>
  <dcterms:created xsi:type="dcterms:W3CDTF">2005-09-22T11:29:13Z</dcterms:created>
  <dcterms:modified xsi:type="dcterms:W3CDTF">2008-07-30T11:04:24Z</dcterms:modified>
  <cp:category/>
  <cp:version/>
  <cp:contentType/>
  <cp:contentStatus/>
</cp:coreProperties>
</file>